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hw\Desktop\プロジェクト関係\共同利用の営業\"/>
    </mc:Choice>
  </mc:AlternateContent>
  <xr:revisionPtr revIDLastSave="0" documentId="13_ncr:1_{49CFC2E1-71D2-4257-A369-22FA7D19224F}" xr6:coauthVersionLast="47" xr6:coauthVersionMax="47" xr10:uidLastSave="{00000000-0000-0000-0000-000000000000}"/>
  <bookViews>
    <workbookView xWindow="-110" yWindow="-110" windowWidth="25820" windowHeight="15500" xr2:uid="{608FD0E7-A3E8-47DB-B832-F9D295628E21}"/>
  </bookViews>
  <sheets>
    <sheet name="用紙" sheetId="1" r:id="rId1"/>
    <sheet name="データ" sheetId="2" state="hidden" r:id="rId2"/>
  </sheets>
  <definedNames>
    <definedName name="_xlnm.Print_Area" localSheetId="0">用紙!$A$1:$P$51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9" i="2" l="1"/>
  <c r="R60" i="2"/>
  <c r="R61" i="2"/>
  <c r="R62" i="2"/>
  <c r="R63" i="2"/>
  <c r="R69" i="2"/>
  <c r="R68" i="2"/>
  <c r="R67" i="2"/>
  <c r="R66" i="2"/>
  <c r="J45" i="2"/>
  <c r="J46" i="2"/>
  <c r="J47" i="2"/>
  <c r="J48" i="2"/>
  <c r="J49" i="2"/>
  <c r="J50" i="2"/>
  <c r="J44" i="2"/>
  <c r="E24" i="2" l="1"/>
  <c r="B57" i="2"/>
  <c r="B42" i="2"/>
  <c r="D24" i="2"/>
</calcChain>
</file>

<file path=xl/sharedStrings.xml><?xml version="1.0" encoding="utf-8"?>
<sst xmlns="http://schemas.openxmlformats.org/spreadsheetml/2006/main" count="301" uniqueCount="177">
  <si>
    <t>医療法人社団哺育会　白岡中央総合病院　担当者宛　</t>
    <phoneticPr fontId="2"/>
  </si>
  <si>
    <t>貴医療機関名</t>
    <rPh sb="0" eb="1">
      <t>キ</t>
    </rPh>
    <rPh sb="1" eb="6">
      <t>イリョウキカンメイ</t>
    </rPh>
    <phoneticPr fontId="1"/>
  </si>
  <si>
    <t>診療科名</t>
    <rPh sb="0" eb="4">
      <t>シンリョウカメイ</t>
    </rPh>
    <phoneticPr fontId="1"/>
  </si>
  <si>
    <t>ご担当医師名（フルネーム）</t>
    <rPh sb="1" eb="3">
      <t>タントウ</t>
    </rPh>
    <rPh sb="3" eb="5">
      <t>イシ</t>
    </rPh>
    <rPh sb="5" eb="6">
      <t>メイ</t>
    </rPh>
    <phoneticPr fontId="1"/>
  </si>
  <si>
    <t>TEL:</t>
  </si>
  <si>
    <t>FAX:</t>
  </si>
  <si>
    <t>　月</t>
  </si>
  <si>
    <t>検査予約日時：</t>
    <rPh sb="0" eb="2">
      <t>ケンサ</t>
    </rPh>
    <rPh sb="2" eb="4">
      <t>ヨヤク</t>
    </rPh>
    <rPh sb="4" eb="6">
      <t>ニチジ</t>
    </rPh>
    <phoneticPr fontId="2"/>
  </si>
  <si>
    <t>性別</t>
    <rPh sb="0" eb="2">
      <t>セイベツ</t>
    </rPh>
    <phoneticPr fontId="1"/>
  </si>
  <si>
    <t>患者様氏名</t>
    <rPh sb="0" eb="2">
      <t>カンジャ</t>
    </rPh>
    <rPh sb="2" eb="3">
      <t>サマ</t>
    </rPh>
    <rPh sb="3" eb="5">
      <t>シメイ</t>
    </rPh>
    <phoneticPr fontId="1"/>
  </si>
  <si>
    <t>　 男</t>
    <rPh sb="2" eb="3">
      <t>オトコ</t>
    </rPh>
    <phoneticPr fontId="1"/>
  </si>
  <si>
    <t>　 女</t>
    <rPh sb="2" eb="3">
      <t>オンナ</t>
    </rPh>
    <phoneticPr fontId="1"/>
  </si>
  <si>
    <t>フリガナ</t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</si>
  <si>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</si>
  <si>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</si>
  <si>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生年月日</t>
    <rPh sb="0" eb="4">
      <t>セイネンガッピ</t>
    </rPh>
    <phoneticPr fontId="2"/>
  </si>
  <si>
    <t>（満</t>
    <rPh sb="1" eb="2">
      <t>マン</t>
    </rPh>
    <phoneticPr fontId="2"/>
  </si>
  <si>
    <t>才）</t>
    <rPh sb="0" eb="1">
      <t>サイ</t>
    </rPh>
    <phoneticPr fontId="2"/>
  </si>
  <si>
    <t>年</t>
    <rPh sb="0" eb="1">
      <t>ネン</t>
    </rPh>
    <phoneticPr fontId="2"/>
  </si>
  <si>
    <t xml:space="preserve">〒
</t>
    <phoneticPr fontId="2"/>
  </si>
  <si>
    <t>希望の検査を選択してください。（造影検査の場合は、下記項目もご記入ください。）</t>
    <rPh sb="0" eb="2">
      <t>キボウ</t>
    </rPh>
    <rPh sb="3" eb="5">
      <t>ケンサ</t>
    </rPh>
    <rPh sb="6" eb="8">
      <t>センタク</t>
    </rPh>
    <rPh sb="16" eb="18">
      <t>ゾウエイ</t>
    </rPh>
    <rPh sb="18" eb="20">
      <t>ケンサ</t>
    </rPh>
    <rPh sb="21" eb="23">
      <t>バアイ</t>
    </rPh>
    <rPh sb="25" eb="27">
      <t>カキ</t>
    </rPh>
    <rPh sb="27" eb="29">
      <t>コウモク</t>
    </rPh>
    <rPh sb="31" eb="33">
      <t>キニュウ</t>
    </rPh>
    <phoneticPr fontId="2"/>
  </si>
  <si>
    <t>単純のみ</t>
    <rPh sb="0" eb="2">
      <t>タンジュン</t>
    </rPh>
    <phoneticPr fontId="2"/>
  </si>
  <si>
    <t>造影剤アレルギー</t>
    <rPh sb="0" eb="3">
      <t>ゾウエイザイ</t>
    </rPh>
    <phoneticPr fontId="2"/>
  </si>
  <si>
    <t>気管支喘息</t>
    <rPh sb="0" eb="5">
      <t>キカンシゼンソク</t>
    </rPh>
    <phoneticPr fontId="2"/>
  </si>
  <si>
    <t>感染症</t>
    <rPh sb="0" eb="3">
      <t>カンセンショウ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</si>
  <si>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</si>
  <si>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</si>
  <si>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　単純 + 造影</t>
    <rPh sb="1" eb="3">
      <t>タンジュン</t>
    </rPh>
    <rPh sb="6" eb="8">
      <t>ゾウエイ</t>
    </rPh>
    <phoneticPr fontId="2"/>
  </si>
  <si>
    <t>（薬剤名：</t>
    <rPh sb="1" eb="4">
      <t>ヤクザイメイ</t>
    </rPh>
    <phoneticPr fontId="2"/>
  </si>
  <si>
    <t>（</t>
  </si>
  <si>
    <t>（</t>
    <phoneticPr fontId="2"/>
  </si>
  <si>
    <t>）</t>
  </si>
  <si>
    <t>）</t>
    <phoneticPr fontId="2"/>
  </si>
  <si>
    <t>希望の検査部位を選択してください。</t>
    <rPh sb="0" eb="2">
      <t>キボウ</t>
    </rPh>
    <rPh sb="3" eb="5">
      <t>ケンサ</t>
    </rPh>
    <rPh sb="5" eb="7">
      <t>ブイ</t>
    </rPh>
    <rPh sb="8" eb="10">
      <t>センタク</t>
    </rPh>
    <phoneticPr fontId="2"/>
  </si>
  <si>
    <t>頭部</t>
    <rPh sb="0" eb="2">
      <t>トウブ</t>
    </rPh>
    <phoneticPr fontId="2"/>
  </si>
  <si>
    <t>頸部</t>
    <rPh sb="0" eb="2">
      <t>ケイブ</t>
    </rPh>
    <phoneticPr fontId="2"/>
  </si>
  <si>
    <t>胸部</t>
    <rPh sb="0" eb="2">
      <t>キョウブ</t>
    </rPh>
    <phoneticPr fontId="2"/>
  </si>
  <si>
    <t>腹部</t>
    <rPh sb="0" eb="2">
      <t>フクブ</t>
    </rPh>
    <phoneticPr fontId="2"/>
  </si>
  <si>
    <t>骨盤腔</t>
    <rPh sb="0" eb="3">
      <t>コツバンクウ</t>
    </rPh>
    <phoneticPr fontId="2"/>
  </si>
  <si>
    <t>脊椎</t>
    <rPh sb="0" eb="2">
      <t>セキツイ</t>
    </rPh>
    <phoneticPr fontId="2"/>
  </si>
  <si>
    <t>その他</t>
    <rPh sb="2" eb="3">
      <t>タ</t>
    </rPh>
    <phoneticPr fontId="2"/>
  </si>
  <si>
    <t>顔面骨</t>
    <rPh sb="0" eb="2">
      <t>ガンメン</t>
    </rPh>
    <rPh sb="2" eb="3">
      <t>コツ</t>
    </rPh>
    <phoneticPr fontId="2"/>
  </si>
  <si>
    <t>副鼻腔</t>
    <rPh sb="0" eb="3">
      <t>フクビクウ</t>
    </rPh>
    <phoneticPr fontId="2"/>
  </si>
  <si>
    <t>内耳道</t>
    <rPh sb="0" eb="3">
      <t>ナイジドウ</t>
    </rPh>
    <phoneticPr fontId="2"/>
  </si>
  <si>
    <t>頸椎</t>
    <rPh sb="0" eb="2">
      <t>ケイツイ</t>
    </rPh>
    <phoneticPr fontId="2"/>
  </si>
  <si>
    <t>胸椎</t>
    <rPh sb="0" eb="2">
      <t>キョウツイ</t>
    </rPh>
    <phoneticPr fontId="2"/>
  </si>
  <si>
    <t>腰椎</t>
    <rPh sb="0" eb="2">
      <t>ヨウツイ</t>
    </rPh>
    <phoneticPr fontId="2"/>
  </si>
  <si>
    <t>仙尾骨</t>
    <rPh sb="0" eb="1">
      <t>セン</t>
    </rPh>
    <rPh sb="1" eb="3">
      <t>ビコツ</t>
    </rPh>
    <phoneticPr fontId="2"/>
  </si>
  <si>
    <t>　上腹部～骨盤腔</t>
    <phoneticPr fontId="2"/>
  </si>
  <si>
    <t>CT</t>
    <phoneticPr fontId="2"/>
  </si>
  <si>
    <t>MRI</t>
    <phoneticPr fontId="2"/>
  </si>
  <si>
    <t>骨盤</t>
    <rPh sb="0" eb="2">
      <t>コツバン</t>
    </rPh>
    <phoneticPr fontId="2"/>
  </si>
  <si>
    <t>四肢</t>
    <rPh sb="0" eb="2">
      <t>シシ</t>
    </rPh>
    <phoneticPr fontId="2"/>
  </si>
  <si>
    <t>関節</t>
    <rPh sb="0" eb="2">
      <t>カンセツ</t>
    </rPh>
    <phoneticPr fontId="2"/>
  </si>
  <si>
    <t>脳MRIのみ</t>
    <rPh sb="0" eb="1">
      <t>ノウ</t>
    </rPh>
    <phoneticPr fontId="2"/>
  </si>
  <si>
    <t>脳MRI + MRA</t>
    <rPh sb="0" eb="1">
      <t>ノウ</t>
    </rPh>
    <phoneticPr fontId="2"/>
  </si>
  <si>
    <t>VSRAD</t>
    <phoneticPr fontId="2"/>
  </si>
  <si>
    <t>下垂体</t>
    <rPh sb="0" eb="3">
      <t>カスイタイ</t>
    </rPh>
    <phoneticPr fontId="2"/>
  </si>
  <si>
    <t>眼窩</t>
    <phoneticPr fontId="2"/>
  </si>
  <si>
    <t>頸部MRA</t>
    <rPh sb="0" eb="2">
      <t>ケイブ</t>
    </rPh>
    <phoneticPr fontId="2"/>
  </si>
  <si>
    <t>咽頭</t>
    <rPh sb="0" eb="2">
      <t>イントウ</t>
    </rPh>
    <phoneticPr fontId="2"/>
  </si>
  <si>
    <t>喉頭</t>
    <rPh sb="0" eb="2">
      <t>コウトウ</t>
    </rPh>
    <phoneticPr fontId="2"/>
  </si>
  <si>
    <t>唾液腺</t>
    <rPh sb="0" eb="3">
      <t>ダエキセン</t>
    </rPh>
    <phoneticPr fontId="2"/>
  </si>
  <si>
    <t>甲状腺</t>
    <rPh sb="0" eb="3">
      <t>コウジョウセン</t>
    </rPh>
    <phoneticPr fontId="2"/>
  </si>
  <si>
    <t>その他（</t>
    <rPh sb="2" eb="3">
      <t>タ</t>
    </rPh>
    <phoneticPr fontId="2"/>
  </si>
  <si>
    <t>　上腹部のみ</t>
    <rPh sb="1" eb="4">
      <t>ジョウフクブ</t>
    </rPh>
    <phoneticPr fontId="2"/>
  </si>
  <si>
    <t>　骨盤腔のみ</t>
    <rPh sb="1" eb="4">
      <t>コツバンクウ</t>
    </rPh>
    <phoneticPr fontId="2"/>
  </si>
  <si>
    <t>乳房（</t>
    <rPh sb="0" eb="2">
      <t>ニュウボウ</t>
    </rPh>
    <phoneticPr fontId="2"/>
  </si>
  <si>
    <t>ひだり</t>
    <phoneticPr fontId="2"/>
  </si>
  <si>
    <t>両側）</t>
    <rPh sb="0" eb="2">
      <t>リョウガワ</t>
    </rPh>
    <phoneticPr fontId="2"/>
  </si>
  <si>
    <t>肝臓</t>
    <rPh sb="0" eb="2">
      <t>カンゾウ</t>
    </rPh>
    <phoneticPr fontId="2"/>
  </si>
  <si>
    <t>胆のう</t>
    <rPh sb="0" eb="1">
      <t>タン</t>
    </rPh>
    <phoneticPr fontId="2"/>
  </si>
  <si>
    <t>膵臓</t>
    <rPh sb="0" eb="2">
      <t>スイゾウ</t>
    </rPh>
    <phoneticPr fontId="2"/>
  </si>
  <si>
    <t>MRCP</t>
    <phoneticPr fontId="2"/>
  </si>
  <si>
    <t>脾臓</t>
    <rPh sb="0" eb="2">
      <t>ヒゾウ</t>
    </rPh>
    <phoneticPr fontId="2"/>
  </si>
  <si>
    <t>副腎</t>
    <rPh sb="0" eb="2">
      <t>フクジン</t>
    </rPh>
    <phoneticPr fontId="2"/>
  </si>
  <si>
    <t>腎臓</t>
    <rPh sb="0" eb="2">
      <t>ジンゾウ</t>
    </rPh>
    <phoneticPr fontId="2"/>
  </si>
  <si>
    <t>膀胱</t>
    <rPh sb="0" eb="2">
      <t>ボウコウ</t>
    </rPh>
    <phoneticPr fontId="2"/>
  </si>
  <si>
    <t>前立腺</t>
    <rPh sb="0" eb="3">
      <t>ゼンリツセン</t>
    </rPh>
    <phoneticPr fontId="2"/>
  </si>
  <si>
    <t>精嚢</t>
    <rPh sb="0" eb="2">
      <t>セイノウ</t>
    </rPh>
    <phoneticPr fontId="2"/>
  </si>
  <si>
    <t>子宮</t>
    <rPh sb="0" eb="2">
      <t>シキュウ</t>
    </rPh>
    <phoneticPr fontId="2"/>
  </si>
  <si>
    <t>卵巣</t>
    <rPh sb="0" eb="2">
      <t>ランソウ</t>
    </rPh>
    <phoneticPr fontId="2"/>
  </si>
  <si>
    <t>卵管</t>
    <rPh sb="0" eb="2">
      <t>ランカン</t>
    </rPh>
    <phoneticPr fontId="2"/>
  </si>
  <si>
    <t>上腕</t>
    <rPh sb="0" eb="2">
      <t>ジョウワン</t>
    </rPh>
    <phoneticPr fontId="2"/>
  </si>
  <si>
    <t>前腕</t>
    <rPh sb="0" eb="2">
      <t>ゼンワン</t>
    </rPh>
    <phoneticPr fontId="2"/>
  </si>
  <si>
    <t>大腿</t>
    <rPh sb="0" eb="2">
      <t>ダイタイ</t>
    </rPh>
    <phoneticPr fontId="2"/>
  </si>
  <si>
    <t>下腿</t>
    <rPh sb="0" eb="2">
      <t>カタイ</t>
    </rPh>
    <phoneticPr fontId="2"/>
  </si>
  <si>
    <t>手指</t>
    <rPh sb="0" eb="2">
      <t>シュシ</t>
    </rPh>
    <phoneticPr fontId="2"/>
  </si>
  <si>
    <t>足指</t>
    <rPh sb="0" eb="2">
      <t>ソクシ</t>
    </rPh>
    <phoneticPr fontId="2"/>
  </si>
  <si>
    <t>肩関節</t>
    <rPh sb="0" eb="1">
      <t>カタ</t>
    </rPh>
    <rPh sb="1" eb="3">
      <t>カンセツ</t>
    </rPh>
    <phoneticPr fontId="2"/>
  </si>
  <si>
    <t>肘関節</t>
    <rPh sb="0" eb="1">
      <t>ヒジ</t>
    </rPh>
    <rPh sb="1" eb="3">
      <t>カンセツ</t>
    </rPh>
    <phoneticPr fontId="2"/>
  </si>
  <si>
    <t>手関節</t>
    <rPh sb="0" eb="1">
      <t>テ</t>
    </rPh>
    <rPh sb="1" eb="3">
      <t>カンセツ</t>
    </rPh>
    <phoneticPr fontId="2"/>
  </si>
  <si>
    <t>股関節</t>
    <rPh sb="0" eb="1">
      <t>マタ</t>
    </rPh>
    <rPh sb="1" eb="3">
      <t>カンセツ</t>
    </rPh>
    <phoneticPr fontId="2"/>
  </si>
  <si>
    <t>膝関節</t>
    <rPh sb="0" eb="1">
      <t>ヒザ</t>
    </rPh>
    <rPh sb="1" eb="3">
      <t>カンセツ</t>
    </rPh>
    <phoneticPr fontId="2"/>
  </si>
  <si>
    <t>足関節</t>
    <rPh sb="0" eb="1">
      <t>アシ</t>
    </rPh>
    <rPh sb="1" eb="3">
      <t>カンセツ</t>
    </rPh>
    <phoneticPr fontId="2"/>
  </si>
  <si>
    <t>撮影断面</t>
    <rPh sb="0" eb="2">
      <t>サツエイ</t>
    </rPh>
    <rPh sb="2" eb="4">
      <t>ダンメン</t>
    </rPh>
    <phoneticPr fontId="2"/>
  </si>
  <si>
    <t>Axial</t>
    <phoneticPr fontId="2"/>
  </si>
  <si>
    <t>Coronal</t>
    <phoneticPr fontId="2"/>
  </si>
  <si>
    <t>Sagital</t>
    <phoneticPr fontId="2"/>
  </si>
  <si>
    <t>※MRIチェック項目（MRI検査をご依頼の場合は、必ず下記項目をご確認ください。）</t>
    <rPh sb="8" eb="10">
      <t>コウモク</t>
    </rPh>
    <rPh sb="14" eb="16">
      <t>ケンサ</t>
    </rPh>
    <rPh sb="18" eb="20">
      <t>イライ</t>
    </rPh>
    <rPh sb="21" eb="23">
      <t>バアイ</t>
    </rPh>
    <rPh sb="25" eb="26">
      <t>カナラ</t>
    </rPh>
    <rPh sb="27" eb="29">
      <t>カキ</t>
    </rPh>
    <rPh sb="29" eb="31">
      <t>コウモク</t>
    </rPh>
    <rPh sb="33" eb="35">
      <t>カクニン</t>
    </rPh>
    <phoneticPr fontId="2"/>
  </si>
  <si>
    <t>ペースメーカー</t>
    <phoneticPr fontId="2"/>
  </si>
  <si>
    <t>閉所恐怖症</t>
    <rPh sb="0" eb="5">
      <t>ヘイショキョウフショウ</t>
    </rPh>
    <phoneticPr fontId="2"/>
  </si>
  <si>
    <t>体内金属</t>
    <rPh sb="0" eb="4">
      <t>タイナイキンゾク</t>
    </rPh>
    <phoneticPr fontId="2"/>
  </si>
  <si>
    <t>有</t>
    <rPh sb="0" eb="1">
      <t>アリ</t>
    </rPh>
    <phoneticPr fontId="2"/>
  </si>
  <si>
    <t>　※有はMRI検査不可</t>
    <rPh sb="2" eb="3">
      <t>アリ</t>
    </rPh>
    <rPh sb="7" eb="9">
      <t>ケンサ</t>
    </rPh>
    <rPh sb="9" eb="11">
      <t>フカ</t>
    </rPh>
    <phoneticPr fontId="2"/>
  </si>
  <si>
    <t>手術歴</t>
    <rPh sb="0" eb="2">
      <t>シュジュツ</t>
    </rPh>
    <rPh sb="2" eb="3">
      <t>レキ</t>
    </rPh>
    <phoneticPr fontId="2"/>
  </si>
  <si>
    <t>妊娠（現在）</t>
    <rPh sb="0" eb="2">
      <t>ニンシン</t>
    </rPh>
    <rPh sb="3" eb="5">
      <t>ゲンザイ</t>
    </rPh>
    <phoneticPr fontId="2"/>
  </si>
  <si>
    <t>術式：</t>
    <rPh sb="0" eb="2">
      <t>ジュツシキ</t>
    </rPh>
    <phoneticPr fontId="2"/>
  </si>
  <si>
    <t>部位：</t>
    <rPh sb="0" eb="2">
      <t>ブイ</t>
    </rPh>
    <phoneticPr fontId="2"/>
  </si>
  <si>
    <r>
      <rPr>
        <sz val="12"/>
        <color theme="1"/>
        <rFont val="HG丸ｺﾞｼｯｸM-PRO"/>
        <family val="3"/>
        <charset val="128"/>
      </rPr>
      <t>臨床診断名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10"/>
        <color theme="1"/>
        <rFont val="HG丸ｺﾞｼｯｸM-PRO"/>
        <family val="3"/>
        <charset val="128"/>
      </rPr>
      <t>（疑われる疾患名）</t>
    </r>
    <rPh sb="0" eb="5">
      <t>リンショウシンダンメイ</t>
    </rPh>
    <rPh sb="7" eb="8">
      <t>ウタガ</t>
    </rPh>
    <rPh sb="11" eb="14">
      <t>シッカンメイ</t>
    </rPh>
    <phoneticPr fontId="2"/>
  </si>
  <si>
    <r>
      <rPr>
        <sz val="12"/>
        <color theme="1"/>
        <rFont val="HG丸ｺﾞｼｯｸM-PRO"/>
        <family val="3"/>
        <charset val="128"/>
      </rPr>
      <t>紹介目的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10"/>
        <color theme="1"/>
        <rFont val="HG丸ｺﾞｼｯｸM-PRO"/>
        <family val="3"/>
        <charset val="128"/>
      </rPr>
      <t>（検査目的）</t>
    </r>
    <rPh sb="0" eb="2">
      <t>ショウカイ</t>
    </rPh>
    <rPh sb="2" eb="4">
      <t>モクテキ</t>
    </rPh>
    <rPh sb="6" eb="8">
      <t>ケンサ</t>
    </rPh>
    <rPh sb="8" eb="10">
      <t>モクテキ</t>
    </rPh>
    <phoneticPr fontId="2"/>
  </si>
  <si>
    <t>地域連携課　TEL：0480-92-0799　　または代表電話　0480-93-0661</t>
    <rPh sb="0" eb="2">
      <t>チイキ</t>
    </rPh>
    <rPh sb="2" eb="5">
      <t>レンケイカ</t>
    </rPh>
    <rPh sb="27" eb="29">
      <t>ダイヒョウ</t>
    </rPh>
    <rPh sb="29" eb="31">
      <t>デンワ</t>
    </rPh>
    <phoneticPr fontId="2"/>
  </si>
  <si>
    <t>　家族</t>
    <rPh sb="1" eb="3">
      <t>カゾク</t>
    </rPh>
    <phoneticPr fontId="2"/>
  </si>
  <si>
    <t>　　本人</t>
    <rPh sb="2" eb="4">
      <t>ホンニン</t>
    </rPh>
    <phoneticPr fontId="2"/>
  </si>
  <si>
    <t>）※有は造影検査不可</t>
    <phoneticPr fontId="2"/>
  </si>
  <si>
    <r>
      <rPr>
        <sz val="28"/>
        <color theme="1"/>
        <rFont val="HG丸ｺﾞｼｯｸM-PRO"/>
        <family val="3"/>
        <charset val="128"/>
      </rPr>
      <t>診療情報提供書</t>
    </r>
    <r>
      <rPr>
        <sz val="26"/>
        <color theme="1"/>
        <rFont val="HG丸ｺﾞｼｯｸM-PRO"/>
        <family val="3"/>
        <charset val="128"/>
      </rPr>
      <t xml:space="preserve"> </t>
    </r>
    <r>
      <rPr>
        <sz val="20"/>
        <color theme="1"/>
        <rFont val="HG丸ｺﾞｼｯｸM-PRO"/>
        <family val="3"/>
        <charset val="128"/>
      </rPr>
      <t>【CT、MRI検査予約用】</t>
    </r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</si>
  <si>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</si>
  <si>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</si>
  <si>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</si>
  <si>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</si>
  <si>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</si>
  <si>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</si>
  <si>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単純のみ</t>
    <rPh sb="0" eb="2">
      <t>タンジュン</t>
    </rPh>
    <phoneticPr fontId="2"/>
  </si>
  <si>
    <t>単純+造影</t>
    <rPh sb="0" eb="2">
      <t>タンジュン</t>
    </rPh>
    <rPh sb="3" eb="5">
      <t>ゾウエイ</t>
    </rPh>
    <phoneticPr fontId="2"/>
  </si>
  <si>
    <t>造影剤アレルギー</t>
    <rPh sb="0" eb="2">
      <t>ゾウエイ</t>
    </rPh>
    <rPh sb="2" eb="3">
      <t>ザイ</t>
    </rPh>
    <phoneticPr fontId="2"/>
  </si>
  <si>
    <t>気管支喘息</t>
    <rPh sb="0" eb="5">
      <t>キカンシゼンソク</t>
    </rPh>
    <phoneticPr fontId="2"/>
  </si>
  <si>
    <t>感染症</t>
    <rPh sb="0" eb="3">
      <t>カンセンショウ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</si>
  <si>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</si>
  <si>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</si>
  <si>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　上記以外の部位</t>
    <rPh sb="1" eb="3">
      <t>ジョウキ</t>
    </rPh>
    <rPh sb="3" eb="5">
      <t>イガイ</t>
    </rPh>
    <rPh sb="6" eb="8">
      <t>ブイ</t>
    </rPh>
    <phoneticPr fontId="2"/>
  </si>
  <si>
    <t>（</t>
    <phoneticPr fontId="2"/>
  </si>
  <si>
    <t xml:space="preserve">    みぎ</t>
    <phoneticPr fontId="2"/>
  </si>
  <si>
    <t>　上記以外の部位（　</t>
    <rPh sb="1" eb="3">
      <t>ジョウキ</t>
    </rPh>
    <rPh sb="3" eb="5">
      <t>イガイ</t>
    </rPh>
    <rPh sb="6" eb="8">
      <t>ブイ</t>
    </rPh>
    <phoneticPr fontId="2"/>
  </si>
  <si>
    <t>上腹部のみ</t>
    <rPh sb="0" eb="3">
      <t>ジョウフクブ</t>
    </rPh>
    <phoneticPr fontId="2"/>
  </si>
  <si>
    <t>骨盤腔のみ</t>
    <rPh sb="0" eb="3">
      <t>コツバンクウ</t>
    </rPh>
    <phoneticPr fontId="2"/>
  </si>
  <si>
    <t>上記以外の部位</t>
    <rPh sb="0" eb="2">
      <t>ジョウキ</t>
    </rPh>
    <rPh sb="2" eb="4">
      <t>イガイ</t>
    </rPh>
    <rPh sb="5" eb="7">
      <t>ブイ</t>
    </rPh>
    <phoneticPr fontId="2"/>
  </si>
  <si>
    <t>上腹部～骨盤腔</t>
    <phoneticPr fontId="2"/>
  </si>
  <si>
    <t>CT</t>
    <phoneticPr fontId="2"/>
  </si>
  <si>
    <t>VSRAD</t>
  </si>
  <si>
    <t>眼窩</t>
  </si>
  <si>
    <t>ひだり</t>
  </si>
  <si>
    <t>MRCP</t>
  </si>
  <si>
    <t>乳房</t>
    <rPh sb="0" eb="2">
      <t>ニュウボウ</t>
    </rPh>
    <phoneticPr fontId="2"/>
  </si>
  <si>
    <t>みぎ</t>
    <phoneticPr fontId="2"/>
  </si>
  <si>
    <t>両側</t>
    <rPh sb="0" eb="2">
      <t>リョウガワ</t>
    </rPh>
    <phoneticPr fontId="2"/>
  </si>
  <si>
    <t>ひだり</t>
    <phoneticPr fontId="2"/>
  </si>
  <si>
    <t>上記以外の部位　</t>
    <rPh sb="0" eb="2">
      <t>ジョウキ</t>
    </rPh>
    <rPh sb="2" eb="4">
      <t>イガイ</t>
    </rPh>
    <rPh sb="5" eb="7">
      <t>ブイ</t>
    </rPh>
    <phoneticPr fontId="2"/>
  </si>
  <si>
    <t>Axial</t>
  </si>
  <si>
    <t>Coronal</t>
  </si>
  <si>
    <t>Sagital</t>
  </si>
  <si>
    <t>MRI</t>
    <phoneticPr fontId="2"/>
  </si>
  <si>
    <t>ペースメーカー</t>
  </si>
  <si>
    <t>有</t>
    <rPh sb="0" eb="1">
      <t>アリ</t>
    </rPh>
    <phoneticPr fontId="2"/>
  </si>
  <si>
    <t>無</t>
    <rPh sb="0" eb="1">
      <t>ム</t>
    </rPh>
    <phoneticPr fontId="2"/>
  </si>
  <si>
    <t>下記検査部位の撮影の場合は、下記の撮影断面も選択してください。</t>
    <rPh sb="0" eb="2">
      <t>カキ</t>
    </rPh>
    <rPh sb="2" eb="4">
      <t>ケンサ</t>
    </rPh>
    <rPh sb="4" eb="6">
      <t>ブイ</t>
    </rPh>
    <rPh sb="7" eb="9">
      <t>サツエイ</t>
    </rPh>
    <rPh sb="10" eb="12">
      <t>バアイ</t>
    </rPh>
    <rPh sb="14" eb="16">
      <t>カキ</t>
    </rPh>
    <rPh sb="17" eb="19">
      <t>サツエイ</t>
    </rPh>
    <rPh sb="19" eb="21">
      <t>ダンメン</t>
    </rPh>
    <rPh sb="22" eb="24">
      <t>センタク</t>
    </rPh>
    <phoneticPr fontId="2"/>
  </si>
  <si>
    <t>※未記載の場合は、別紙『MRIルーチン撮影方法一覧』に準じ撮影させていただきます。</t>
    <rPh sb="1" eb="4">
      <t>ミキサイ</t>
    </rPh>
    <rPh sb="5" eb="7">
      <t>バアイ</t>
    </rPh>
    <rPh sb="9" eb="11">
      <t>ベッシ</t>
    </rPh>
    <rPh sb="19" eb="21">
      <t>サツエイ</t>
    </rPh>
    <rPh sb="21" eb="23">
      <t>ホウホウ</t>
    </rPh>
    <rPh sb="23" eb="25">
      <t>イチラン</t>
    </rPh>
    <rPh sb="27" eb="28">
      <t>ジュン</t>
    </rPh>
    <rPh sb="29" eb="31">
      <t>サツエイ</t>
    </rPh>
    <phoneticPr fontId="2"/>
  </si>
  <si>
    <t>検査種別</t>
    <rPh sb="0" eb="2">
      <t>ケンサ</t>
    </rPh>
    <rPh sb="2" eb="4">
      <t>シュベツ</t>
    </rPh>
    <phoneticPr fontId="2"/>
  </si>
  <si>
    <t>患者情報</t>
    <rPh sb="0" eb="2">
      <t>カンジャ</t>
    </rPh>
    <rPh sb="2" eb="4">
      <t>ジョウホウ</t>
    </rPh>
    <phoneticPr fontId="2"/>
  </si>
  <si>
    <t>MRIチェック項目</t>
    <rPh sb="7" eb="9">
      <t>コウモク</t>
    </rPh>
    <phoneticPr fontId="2"/>
  </si>
  <si>
    <t>地域連携課　FAX：0480-90-6878</t>
    <phoneticPr fontId="2"/>
  </si>
  <si>
    <t>　月</t>
    <phoneticPr fontId="2"/>
  </si>
  <si>
    <t>検査部位</t>
    <rPh sb="0" eb="2">
      <t>ケンサ</t>
    </rPh>
    <rPh sb="2" eb="4">
      <t>ブイ</t>
    </rPh>
    <phoneticPr fontId="2"/>
  </si>
  <si>
    <t>　日</t>
  </si>
  <si>
    <t>　時</t>
  </si>
  <si>
    <t>　分</t>
  </si>
  <si>
    <t>申込日</t>
    <phoneticPr fontId="2"/>
  </si>
  <si>
    <t>西暦</t>
  </si>
  <si>
    <t>選択可否</t>
    <rPh sb="0" eb="2">
      <t>センタク</t>
    </rPh>
    <rPh sb="2" eb="4">
      <t>カヒ</t>
    </rPh>
    <phoneticPr fontId="2"/>
  </si>
  <si>
    <t>CT</t>
    <phoneticPr fontId="2"/>
  </si>
  <si>
    <t>MRI</t>
    <phoneticPr fontId="2"/>
  </si>
  <si>
    <t>検査部位</t>
    <rPh sb="0" eb="4">
      <t>ケンサブイ</t>
    </rPh>
    <phoneticPr fontId="2"/>
  </si>
  <si>
    <t>症状経過及び検査結果（既往歴、家族歴、現在の処方等）</t>
    <rPh sb="0" eb="2">
      <t>ショウジョウ</t>
    </rPh>
    <rPh sb="2" eb="4">
      <t>ケイカ</t>
    </rPh>
    <rPh sb="4" eb="5">
      <t>オヨ</t>
    </rPh>
    <rPh sb="6" eb="10">
      <t>ケンサケッカ</t>
    </rPh>
    <rPh sb="11" eb="14">
      <t>キオウレキ</t>
    </rPh>
    <rPh sb="15" eb="17">
      <t>カゾク</t>
    </rPh>
    <rPh sb="17" eb="18">
      <t>レキ</t>
    </rPh>
    <rPh sb="19" eb="21">
      <t>ゲンザイ</t>
    </rPh>
    <rPh sb="22" eb="24">
      <t>ショホウ</t>
    </rPh>
    <rPh sb="24" eb="25">
      <t>ナド</t>
    </rPh>
    <phoneticPr fontId="2"/>
  </si>
  <si>
    <t>(　みぎ</t>
    <phoneticPr fontId="2"/>
  </si>
  <si>
    <t xml:space="preserve">(　みぎ </t>
    <phoneticPr fontId="2"/>
  </si>
  <si>
    <t xml:space="preserve"> ひだり)</t>
    <phoneticPr fontId="2"/>
  </si>
  <si>
    <t>　　　　　　医療法人社団哺育会　白岡中央総合病院　　　　　　　　　　　　　</t>
    <phoneticPr fontId="2"/>
  </si>
  <si>
    <t>午前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</si>
</sst>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0" tint="-0.499984740745262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2"/>
      <color theme="0" tint="-0.499984740745262"/>
      <name val="HG丸ｺﾞｼｯｸM-PRO"/>
      <family val="3"/>
      <charset val="128"/>
    </font>
    <font>
      <sz val="18"/>
      <color rgb="FF0070C0"/>
      <name val="HG丸ｺﾞｼｯｸM-PRO"/>
      <family val="3"/>
      <charset val="128"/>
    </font>
    <font>
      <b/>
      <sz val="14"/>
      <color rgb="FF00B05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0" tint="-0.49998474074526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10"/>
      <color rgb="FF00B050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0" tint="-0.499984740745262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3D8FF"/>
        <bgColor indexed="64"/>
      </patternFill>
    </fill>
  </fills>
  <borders count="88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 style="thick">
        <color theme="9" tint="-0.499984740745262"/>
      </bottom>
      <diagonal/>
    </border>
    <border>
      <left/>
      <right/>
      <top style="thick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medium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 style="medium">
        <color theme="0" tint="-0.499984740745262"/>
      </right>
      <top style="dotted">
        <color theme="0" tint="-0.499984740745262"/>
      </top>
      <bottom/>
      <diagonal/>
    </border>
    <border>
      <left style="medium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medium">
        <color theme="0" tint="-0.499984740745262"/>
      </right>
      <top/>
      <bottom style="dotted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medium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>
      <alignment vertical="center"/>
    </xf>
    <xf numFmtId="0" fontId="15" fillId="0" borderId="0" xfId="0" applyFo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13" fillId="0" borderId="10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5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15" fillId="0" borderId="72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75" xfId="0" applyFont="1" applyBorder="1">
      <alignment vertical="center"/>
    </xf>
    <xf numFmtId="0" fontId="3" fillId="4" borderId="75" xfId="0" applyFont="1" applyFill="1" applyBorder="1">
      <alignment vertical="center"/>
    </xf>
    <xf numFmtId="0" fontId="3" fillId="0" borderId="76" xfId="0" applyFont="1" applyBorder="1">
      <alignment vertical="center"/>
    </xf>
    <xf numFmtId="0" fontId="3" fillId="0" borderId="71" xfId="0" applyFont="1" applyBorder="1" applyAlignment="1">
      <alignment horizontal="right" vertical="center"/>
    </xf>
    <xf numFmtId="0" fontId="3" fillId="0" borderId="79" xfId="0" applyFont="1" applyBorder="1">
      <alignment vertical="center"/>
    </xf>
    <xf numFmtId="0" fontId="3" fillId="0" borderId="75" xfId="0" applyFont="1" applyBorder="1" applyAlignment="1">
      <alignment horizontal="left" vertical="center"/>
    </xf>
    <xf numFmtId="0" fontId="3" fillId="4" borderId="75" xfId="0" applyFont="1" applyFill="1" applyBorder="1" applyAlignment="1">
      <alignment horizontal="left" vertical="center"/>
    </xf>
    <xf numFmtId="0" fontId="24" fillId="2" borderId="75" xfId="0" applyFont="1" applyFill="1" applyBorder="1">
      <alignment vertical="center"/>
    </xf>
    <xf numFmtId="0" fontId="22" fillId="0" borderId="74" xfId="0" applyFont="1" applyBorder="1">
      <alignment vertical="center"/>
    </xf>
    <xf numFmtId="0" fontId="25" fillId="0" borderId="28" xfId="0" applyFont="1" applyBorder="1">
      <alignment vertical="center"/>
    </xf>
    <xf numFmtId="0" fontId="25" fillId="0" borderId="73" xfId="0" applyFont="1" applyBorder="1">
      <alignment vertical="center"/>
    </xf>
    <xf numFmtId="0" fontId="25" fillId="0" borderId="70" xfId="0" applyFont="1" applyBorder="1">
      <alignment vertical="center"/>
    </xf>
    <xf numFmtId="0" fontId="25" fillId="0" borderId="71" xfId="0" applyFont="1" applyBorder="1">
      <alignment vertical="center"/>
    </xf>
    <xf numFmtId="0" fontId="13" fillId="0" borderId="9" xfId="0" applyFont="1" applyBorder="1" applyAlignment="1">
      <alignment horizontal="right" vertical="center"/>
    </xf>
    <xf numFmtId="0" fontId="3" fillId="5" borderId="0" xfId="0" applyFont="1" applyFill="1">
      <alignment vertical="center"/>
    </xf>
    <xf numFmtId="0" fontId="3" fillId="0" borderId="85" xfId="0" applyFont="1" applyBorder="1">
      <alignment vertical="center"/>
    </xf>
    <xf numFmtId="0" fontId="28" fillId="0" borderId="0" xfId="0" applyFont="1">
      <alignment vertical="center"/>
    </xf>
    <xf numFmtId="0" fontId="3" fillId="6" borderId="75" xfId="0" applyFont="1" applyFill="1" applyBorder="1">
      <alignment vertical="center"/>
    </xf>
    <xf numFmtId="0" fontId="3" fillId="7" borderId="75" xfId="0" applyFont="1" applyFill="1" applyBorder="1">
      <alignment vertical="center"/>
    </xf>
    <xf numFmtId="0" fontId="3" fillId="8" borderId="75" xfId="0" applyFont="1" applyFill="1" applyBorder="1">
      <alignment vertical="center"/>
    </xf>
    <xf numFmtId="0" fontId="6" fillId="0" borderId="6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right" vertical="center"/>
    </xf>
    <xf numFmtId="0" fontId="13" fillId="0" borderId="61" xfId="0" applyFont="1" applyBorder="1">
      <alignment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13" fillId="0" borderId="65" xfId="0" applyFont="1" applyBorder="1">
      <alignment vertical="center"/>
    </xf>
    <xf numFmtId="0" fontId="13" fillId="0" borderId="66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0" fontId="6" fillId="0" borderId="69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2" xfId="0" applyFont="1" applyBorder="1">
      <alignment vertical="center"/>
    </xf>
    <xf numFmtId="0" fontId="13" fillId="0" borderId="63" xfId="0" applyFont="1" applyBorder="1">
      <alignment vertical="center"/>
    </xf>
    <xf numFmtId="0" fontId="13" fillId="0" borderId="64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32" xfId="0" applyFont="1" applyBorder="1">
      <alignment vertical="center"/>
    </xf>
    <xf numFmtId="0" fontId="3" fillId="0" borderId="2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left" vertical="center" shrinkToFit="1"/>
    </xf>
    <xf numFmtId="0" fontId="18" fillId="0" borderId="33" xfId="0" applyFont="1" applyBorder="1" applyAlignment="1">
      <alignment horizontal="left" vertical="center" shrinkToFit="1"/>
    </xf>
    <xf numFmtId="0" fontId="18" fillId="0" borderId="34" xfId="0" applyFont="1" applyBorder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6" fillId="0" borderId="2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59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9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19" fillId="3" borderId="55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9" fillId="9" borderId="9" xfId="0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center" vertical="center"/>
    </xf>
    <xf numFmtId="0" fontId="18" fillId="0" borderId="83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7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13" fillId="0" borderId="61" xfId="0" applyFont="1" applyBorder="1">
      <alignment vertical="center"/>
    </xf>
    <xf numFmtId="0" fontId="13" fillId="0" borderId="78" xfId="0" applyFont="1" applyBorder="1">
      <alignment vertical="center"/>
    </xf>
    <xf numFmtId="0" fontId="13" fillId="0" borderId="65" xfId="0" applyFont="1" applyBorder="1">
      <alignment vertical="center"/>
    </xf>
    <xf numFmtId="0" fontId="20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21" fillId="2" borderId="56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4" fillId="2" borderId="80" xfId="0" applyFont="1" applyFill="1" applyBorder="1" applyAlignment="1">
      <alignment horizontal="center" vertical="center"/>
    </xf>
    <xf numFmtId="0" fontId="24" fillId="2" borderId="81" xfId="0" applyFont="1" applyFill="1" applyBorder="1" applyAlignment="1">
      <alignment horizontal="center" vertical="center"/>
    </xf>
    <xf numFmtId="0" fontId="24" fillId="2" borderId="82" xfId="0" applyFont="1" applyFill="1" applyBorder="1" applyAlignment="1">
      <alignment horizontal="center" vertical="center"/>
    </xf>
  </cellXfs>
  <cellStyles count="1">
    <cellStyle name="標準" xfId="0" builtinId="0"/>
  </cellStyles>
  <dxfs count="94"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theme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theme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colors>
    <mruColors>
      <color rgb="FFA3D8FF"/>
      <color rgb="FF57B7FF"/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データ!$A$5" lockText="1" noThreeD="1"/>
</file>

<file path=xl/ctrlProps/ctrlProp10.xml><?xml version="1.0" encoding="utf-8"?>
<formControlPr xmlns="http://schemas.microsoft.com/office/spreadsheetml/2009/9/main" objectType="CheckBox" fmlaLink="データ!$C$29" lockText="1" noThreeD="1"/>
</file>

<file path=xl/ctrlProps/ctrlProp11.xml><?xml version="1.0" encoding="utf-8"?>
<formControlPr xmlns="http://schemas.microsoft.com/office/spreadsheetml/2009/9/main" objectType="CheckBox" fmlaLink="データ!$A$7" lockText="1" noThreeD="1"/>
</file>

<file path=xl/ctrlProps/ctrlProp12.xml><?xml version="1.0" encoding="utf-8"?>
<formControlPr xmlns="http://schemas.microsoft.com/office/spreadsheetml/2009/9/main" objectType="CheckBox" fmlaLink="データ!$B$7" lockText="1" noThreeD="1"/>
</file>

<file path=xl/ctrlProps/ctrlProp13.xml><?xml version="1.0" encoding="utf-8"?>
<formControlPr xmlns="http://schemas.microsoft.com/office/spreadsheetml/2009/9/main" objectType="CheckBox" fmlaLink="データ!$B$85" lockText="1" noThreeD="1"/>
</file>

<file path=xl/ctrlProps/ctrlProp14.xml><?xml version="1.0" encoding="utf-8"?>
<formControlPr xmlns="http://schemas.microsoft.com/office/spreadsheetml/2009/9/main" objectType="CheckBox" fmlaLink="データ!$C$85" lockText="1" noThreeD="1"/>
</file>

<file path=xl/ctrlProps/ctrlProp15.xml><?xml version="1.0" encoding="utf-8"?>
<formControlPr xmlns="http://schemas.microsoft.com/office/spreadsheetml/2009/9/main" objectType="CheckBox" fmlaLink="データ!$B$89" lockText="1" noThreeD="1"/>
</file>

<file path=xl/ctrlProps/ctrlProp16.xml><?xml version="1.0" encoding="utf-8"?>
<formControlPr xmlns="http://schemas.microsoft.com/office/spreadsheetml/2009/9/main" objectType="CheckBox" fmlaLink="データ!$C$89" lockText="1" noThreeD="1"/>
</file>

<file path=xl/ctrlProps/ctrlProp17.xml><?xml version="1.0" encoding="utf-8"?>
<formControlPr xmlns="http://schemas.microsoft.com/office/spreadsheetml/2009/9/main" objectType="CheckBox" fmlaLink="データ!$B$86" lockText="1" noThreeD="1"/>
</file>

<file path=xl/ctrlProps/ctrlProp18.xml><?xml version="1.0" encoding="utf-8"?>
<formControlPr xmlns="http://schemas.microsoft.com/office/spreadsheetml/2009/9/main" objectType="CheckBox" fmlaLink="データ!$C$86" lockText="1" noThreeD="1"/>
</file>

<file path=xl/ctrlProps/ctrlProp19.xml><?xml version="1.0" encoding="utf-8"?>
<formControlPr xmlns="http://schemas.microsoft.com/office/spreadsheetml/2009/9/main" objectType="CheckBox" fmlaLink="データ!$B$87" lockText="1" noThreeD="1"/>
</file>

<file path=xl/ctrlProps/ctrlProp2.xml><?xml version="1.0" encoding="utf-8"?>
<formControlPr xmlns="http://schemas.microsoft.com/office/spreadsheetml/2009/9/main" objectType="CheckBox" fmlaLink="データ!$B$5" lockText="1" noThreeD="1"/>
</file>

<file path=xl/ctrlProps/ctrlProp20.xml><?xml version="1.0" encoding="utf-8"?>
<formControlPr xmlns="http://schemas.microsoft.com/office/spreadsheetml/2009/9/main" objectType="CheckBox" fmlaLink="データ!$C$87" lockText="1" noThreeD="1"/>
</file>

<file path=xl/ctrlProps/ctrlProp21.xml><?xml version="1.0" encoding="utf-8"?>
<formControlPr xmlns="http://schemas.microsoft.com/office/spreadsheetml/2009/9/main" objectType="CheckBox" fmlaLink="データ!$B$88" lockText="1" noThreeD="1"/>
</file>

<file path=xl/ctrlProps/ctrlProp22.xml><?xml version="1.0" encoding="utf-8"?>
<formControlPr xmlns="http://schemas.microsoft.com/office/spreadsheetml/2009/9/main" objectType="CheckBox" fmlaLink="データ!$C$88" lockText="1" noThreeD="1"/>
</file>

<file path=xl/ctrlProps/ctrlProp23.xml><?xml version="1.0" encoding="utf-8"?>
<formControlPr xmlns="http://schemas.microsoft.com/office/spreadsheetml/2009/9/main" objectType="CheckBox" fmlaLink="データ!$C$44" lockText="1" noThreeD="1"/>
</file>

<file path=xl/ctrlProps/ctrlProp24.xml><?xml version="1.0" encoding="utf-8"?>
<formControlPr xmlns="http://schemas.microsoft.com/office/spreadsheetml/2009/9/main" objectType="CheckBox" fmlaLink="データ!$E$44" lockText="1" noThreeD="1"/>
</file>

<file path=xl/ctrlProps/ctrlProp25.xml><?xml version="1.0" encoding="utf-8"?>
<formControlPr xmlns="http://schemas.microsoft.com/office/spreadsheetml/2009/9/main" objectType="CheckBox" fmlaLink="データ!$G$44" lockText="1" noThreeD="1"/>
</file>

<file path=xl/ctrlProps/ctrlProp26.xml><?xml version="1.0" encoding="utf-8"?>
<formControlPr xmlns="http://schemas.microsoft.com/office/spreadsheetml/2009/9/main" objectType="CheckBox" fmlaLink="データ!$I$44" lockText="1" noThreeD="1"/>
</file>

<file path=xl/ctrlProps/ctrlProp27.xml><?xml version="1.0" encoding="utf-8"?>
<formControlPr xmlns="http://schemas.microsoft.com/office/spreadsheetml/2009/9/main" objectType="CheckBox" fmlaLink="データ!$C$45" lockText="1" noThreeD="1"/>
</file>

<file path=xl/ctrlProps/ctrlProp28.xml><?xml version="1.0" encoding="utf-8"?>
<formControlPr xmlns="http://schemas.microsoft.com/office/spreadsheetml/2009/9/main" objectType="CheckBox" fmlaLink="データ!$E$45" lockText="1" noThreeD="1"/>
</file>

<file path=xl/ctrlProps/ctrlProp29.xml><?xml version="1.0" encoding="utf-8"?>
<formControlPr xmlns="http://schemas.microsoft.com/office/spreadsheetml/2009/9/main" objectType="CheckBox" fmlaLink="データ!$C$46" lockText="1" noThreeD="1"/>
</file>

<file path=xl/ctrlProps/ctrlProp3.xml><?xml version="1.0" encoding="utf-8"?>
<formControlPr xmlns="http://schemas.microsoft.com/office/spreadsheetml/2009/9/main" objectType="CheckBox" fmlaLink="データ!$B$24" lockText="1" noThreeD="1"/>
</file>

<file path=xl/ctrlProps/ctrlProp30.xml><?xml version="1.0" encoding="utf-8"?>
<formControlPr xmlns="http://schemas.microsoft.com/office/spreadsheetml/2009/9/main" objectType="CheckBox" fmlaLink="データ!$E$46" lockText="1" noThreeD="1"/>
</file>

<file path=xl/ctrlProps/ctrlProp31.xml><?xml version="1.0" encoding="utf-8"?>
<formControlPr xmlns="http://schemas.microsoft.com/office/spreadsheetml/2009/9/main" objectType="CheckBox" fmlaLink="データ!$C$47" lockText="1" noThreeD="1"/>
</file>

<file path=xl/ctrlProps/ctrlProp32.xml><?xml version="1.0" encoding="utf-8"?>
<formControlPr xmlns="http://schemas.microsoft.com/office/spreadsheetml/2009/9/main" objectType="CheckBox" fmlaLink="データ!$E$47" lockText="1" noThreeD="1"/>
</file>

<file path=xl/ctrlProps/ctrlProp33.xml><?xml version="1.0" encoding="utf-8"?>
<formControlPr xmlns="http://schemas.microsoft.com/office/spreadsheetml/2009/9/main" objectType="CheckBox" fmlaLink="データ!$C$48" lockText="1" noThreeD="1"/>
</file>

<file path=xl/ctrlProps/ctrlProp34.xml><?xml version="1.0" encoding="utf-8"?>
<formControlPr xmlns="http://schemas.microsoft.com/office/spreadsheetml/2009/9/main" objectType="CheckBox" fmlaLink="データ!$C$49" lockText="1" noThreeD="1"/>
</file>

<file path=xl/ctrlProps/ctrlProp35.xml><?xml version="1.0" encoding="utf-8"?>
<formControlPr xmlns="http://schemas.microsoft.com/office/spreadsheetml/2009/9/main" objectType="CheckBox" fmlaLink="データ!$E$49" lockText="1" noThreeD="1"/>
</file>

<file path=xl/ctrlProps/ctrlProp36.xml><?xml version="1.0" encoding="utf-8"?>
<formControlPr xmlns="http://schemas.microsoft.com/office/spreadsheetml/2009/9/main" objectType="CheckBox" fmlaLink="データ!$G$49" lockText="1" noThreeD="1"/>
</file>

<file path=xl/ctrlProps/ctrlProp37.xml><?xml version="1.0" encoding="utf-8"?>
<formControlPr xmlns="http://schemas.microsoft.com/office/spreadsheetml/2009/9/main" objectType="CheckBox" fmlaLink="データ!$I$49" lockText="1" noThreeD="1"/>
</file>

<file path=xl/ctrlProps/ctrlProp38.xml><?xml version="1.0" encoding="utf-8"?>
<formControlPr xmlns="http://schemas.microsoft.com/office/spreadsheetml/2009/9/main" objectType="CheckBox" fmlaLink="データ!$C$50" lockText="1" noThreeD="1"/>
</file>

<file path=xl/ctrlProps/ctrlProp39.xml><?xml version="1.0" encoding="utf-8"?>
<formControlPr xmlns="http://schemas.microsoft.com/office/spreadsheetml/2009/9/main" objectType="CheckBox" fmlaLink="データ!$C$59" lockText="1" noThreeD="1"/>
</file>

<file path=xl/ctrlProps/ctrlProp4.xml><?xml version="1.0" encoding="utf-8"?>
<formControlPr xmlns="http://schemas.microsoft.com/office/spreadsheetml/2009/9/main" objectType="CheckBox" fmlaLink="データ!$A$24" lockText="1" noThreeD="1"/>
</file>

<file path=xl/ctrlProps/ctrlProp40.xml><?xml version="1.0" encoding="utf-8"?>
<formControlPr xmlns="http://schemas.microsoft.com/office/spreadsheetml/2009/9/main" objectType="CheckBox" fmlaLink="データ!$E$59" lockText="1" noThreeD="1"/>
</file>

<file path=xl/ctrlProps/ctrlProp41.xml><?xml version="1.0" encoding="utf-8"?>
<formControlPr xmlns="http://schemas.microsoft.com/office/spreadsheetml/2009/9/main" objectType="CheckBox" fmlaLink="データ!$G$59" lockText="1" noThreeD="1"/>
</file>

<file path=xl/ctrlProps/ctrlProp42.xml><?xml version="1.0" encoding="utf-8"?>
<formControlPr xmlns="http://schemas.microsoft.com/office/spreadsheetml/2009/9/main" objectType="CheckBox" fmlaLink="データ!$I$59" lockText="1" noThreeD="1"/>
</file>

<file path=xl/ctrlProps/ctrlProp43.xml><?xml version="1.0" encoding="utf-8"?>
<formControlPr xmlns="http://schemas.microsoft.com/office/spreadsheetml/2009/9/main" objectType="CheckBox" fmlaLink="データ!$K$59" lockText="1" noThreeD="1"/>
</file>

<file path=xl/ctrlProps/ctrlProp44.xml><?xml version="1.0" encoding="utf-8"?>
<formControlPr xmlns="http://schemas.microsoft.com/office/spreadsheetml/2009/9/main" objectType="CheckBox" fmlaLink="データ!$M$59" lockText="1" noThreeD="1"/>
</file>

<file path=xl/ctrlProps/ctrlProp45.xml><?xml version="1.0" encoding="utf-8"?>
<formControlPr xmlns="http://schemas.microsoft.com/office/spreadsheetml/2009/9/main" objectType="CheckBox" fmlaLink="データ!$C$60" lockText="1" noThreeD="1"/>
</file>

<file path=xl/ctrlProps/ctrlProp46.xml><?xml version="1.0" encoding="utf-8"?>
<formControlPr xmlns="http://schemas.microsoft.com/office/spreadsheetml/2009/9/main" objectType="CheckBox" fmlaLink="データ!$E$60" lockText="1" noThreeD="1"/>
</file>

<file path=xl/ctrlProps/ctrlProp47.xml><?xml version="1.0" encoding="utf-8"?>
<formControlPr xmlns="http://schemas.microsoft.com/office/spreadsheetml/2009/9/main" objectType="CheckBox" fmlaLink="データ!$G$60" lockText="1" noThreeD="1"/>
</file>

<file path=xl/ctrlProps/ctrlProp48.xml><?xml version="1.0" encoding="utf-8"?>
<formControlPr xmlns="http://schemas.microsoft.com/office/spreadsheetml/2009/9/main" objectType="CheckBox" fmlaLink="データ!$I$60" lockText="1" noThreeD="1"/>
</file>

<file path=xl/ctrlProps/ctrlProp49.xml><?xml version="1.0" encoding="utf-8"?>
<formControlPr xmlns="http://schemas.microsoft.com/office/spreadsheetml/2009/9/main" objectType="CheckBox" fmlaLink="データ!$K$60" lockText="1" noThreeD="1"/>
</file>

<file path=xl/ctrlProps/ctrlProp5.xml><?xml version="1.0" encoding="utf-8"?>
<formControlPr xmlns="http://schemas.microsoft.com/office/spreadsheetml/2009/9/main" objectType="CheckBox" fmlaLink="データ!$B$27" lockText="1" noThreeD="1"/>
</file>

<file path=xl/ctrlProps/ctrlProp50.xml><?xml version="1.0" encoding="utf-8"?>
<formControlPr xmlns="http://schemas.microsoft.com/office/spreadsheetml/2009/9/main" objectType="CheckBox" fmlaLink="データ!$M$60" lockText="1" noThreeD="1"/>
</file>

<file path=xl/ctrlProps/ctrlProp51.xml><?xml version="1.0" encoding="utf-8"?>
<formControlPr xmlns="http://schemas.microsoft.com/office/spreadsheetml/2009/9/main" objectType="CheckBox" fmlaLink="データ!$E$61" lockText="1" noThreeD="1"/>
</file>

<file path=xl/ctrlProps/ctrlProp52.xml><?xml version="1.0" encoding="utf-8"?>
<formControlPr xmlns="http://schemas.microsoft.com/office/spreadsheetml/2009/9/main" objectType="CheckBox" fmlaLink="データ!$G$61" lockText="1" noThreeD="1"/>
</file>

<file path=xl/ctrlProps/ctrlProp53.xml><?xml version="1.0" encoding="utf-8"?>
<formControlPr xmlns="http://schemas.microsoft.com/office/spreadsheetml/2009/9/main" objectType="CheckBox" fmlaLink="データ!$I$61" lockText="1" noThreeD="1"/>
</file>

<file path=xl/ctrlProps/ctrlProp54.xml><?xml version="1.0" encoding="utf-8"?>
<formControlPr xmlns="http://schemas.microsoft.com/office/spreadsheetml/2009/9/main" objectType="CheckBox" fmlaLink="データ!$K$61" lockText="1" noThreeD="1"/>
</file>

<file path=xl/ctrlProps/ctrlProp55.xml><?xml version="1.0" encoding="utf-8"?>
<formControlPr xmlns="http://schemas.microsoft.com/office/spreadsheetml/2009/9/main" objectType="CheckBox" fmlaLink="データ!$C$62" lockText="1" noThreeD="1"/>
</file>

<file path=xl/ctrlProps/ctrlProp56.xml><?xml version="1.0" encoding="utf-8"?>
<formControlPr xmlns="http://schemas.microsoft.com/office/spreadsheetml/2009/9/main" objectType="CheckBox" fmlaLink="データ!$C$61" lockText="1" noThreeD="1"/>
</file>

<file path=xl/ctrlProps/ctrlProp57.xml><?xml version="1.0" encoding="utf-8"?>
<formControlPr xmlns="http://schemas.microsoft.com/office/spreadsheetml/2009/9/main" objectType="CheckBox" fmlaLink="データ!$E$62" lockText="1" noThreeD="1"/>
</file>

<file path=xl/ctrlProps/ctrlProp58.xml><?xml version="1.0" encoding="utf-8"?>
<formControlPr xmlns="http://schemas.microsoft.com/office/spreadsheetml/2009/9/main" objectType="CheckBox" fmlaLink="データ!$G$62" lockText="1" noThreeD="1"/>
</file>

<file path=xl/ctrlProps/ctrlProp59.xml><?xml version="1.0" encoding="utf-8"?>
<formControlPr xmlns="http://schemas.microsoft.com/office/spreadsheetml/2009/9/main" objectType="CheckBox" fmlaLink="データ!$I$62" lockText="1" noThreeD="1"/>
</file>

<file path=xl/ctrlProps/ctrlProp6.xml><?xml version="1.0" encoding="utf-8"?>
<formControlPr xmlns="http://schemas.microsoft.com/office/spreadsheetml/2009/9/main" objectType="CheckBox" fmlaLink="データ!$C$27" lockText="1" noThreeD="1"/>
</file>

<file path=xl/ctrlProps/ctrlProp60.xml><?xml version="1.0" encoding="utf-8"?>
<formControlPr xmlns="http://schemas.microsoft.com/office/spreadsheetml/2009/9/main" objectType="CheckBox" fmlaLink="データ!$K$62" lockText="1" noThreeD="1"/>
</file>

<file path=xl/ctrlProps/ctrlProp61.xml><?xml version="1.0" encoding="utf-8"?>
<formControlPr xmlns="http://schemas.microsoft.com/office/spreadsheetml/2009/9/main" objectType="CheckBox" fmlaLink="データ!$M$62" lockText="1" noThreeD="1"/>
</file>

<file path=xl/ctrlProps/ctrlProp62.xml><?xml version="1.0" encoding="utf-8"?>
<formControlPr xmlns="http://schemas.microsoft.com/office/spreadsheetml/2009/9/main" objectType="CheckBox" fmlaLink="データ!$O$62" lockText="1" noThreeD="1"/>
</file>

<file path=xl/ctrlProps/ctrlProp63.xml><?xml version="1.0" encoding="utf-8"?>
<formControlPr xmlns="http://schemas.microsoft.com/office/spreadsheetml/2009/9/main" objectType="CheckBox" fmlaLink="データ!$C$63" lockText="1" noThreeD="1"/>
</file>

<file path=xl/ctrlProps/ctrlProp64.xml><?xml version="1.0" encoding="utf-8"?>
<formControlPr xmlns="http://schemas.microsoft.com/office/spreadsheetml/2009/9/main" objectType="CheckBox" fmlaLink="データ!$E$63" lockText="1" noThreeD="1"/>
</file>

<file path=xl/ctrlProps/ctrlProp65.xml><?xml version="1.0" encoding="utf-8"?>
<formControlPr xmlns="http://schemas.microsoft.com/office/spreadsheetml/2009/9/main" objectType="CheckBox" fmlaLink="データ!$G$63" lockText="1" noThreeD="1"/>
</file>

<file path=xl/ctrlProps/ctrlProp66.xml><?xml version="1.0" encoding="utf-8"?>
<formControlPr xmlns="http://schemas.microsoft.com/office/spreadsheetml/2009/9/main" objectType="CheckBox" fmlaLink="データ!$I$63" lockText="1" noThreeD="1"/>
</file>

<file path=xl/ctrlProps/ctrlProp67.xml><?xml version="1.0" encoding="utf-8"?>
<formControlPr xmlns="http://schemas.microsoft.com/office/spreadsheetml/2009/9/main" objectType="CheckBox" fmlaLink="データ!$K$63" lockText="1" noThreeD="1"/>
</file>

<file path=xl/ctrlProps/ctrlProp68.xml><?xml version="1.0" encoding="utf-8"?>
<formControlPr xmlns="http://schemas.microsoft.com/office/spreadsheetml/2009/9/main" objectType="CheckBox" fmlaLink="データ!$M$63" lockText="1" noThreeD="1"/>
</file>

<file path=xl/ctrlProps/ctrlProp69.xml><?xml version="1.0" encoding="utf-8"?>
<formControlPr xmlns="http://schemas.microsoft.com/office/spreadsheetml/2009/9/main" objectType="CheckBox" fmlaLink="データ!$O$63" lockText="1" noThreeD="1"/>
</file>

<file path=xl/ctrlProps/ctrlProp7.xml><?xml version="1.0" encoding="utf-8"?>
<formControlPr xmlns="http://schemas.microsoft.com/office/spreadsheetml/2009/9/main" objectType="CheckBox" fmlaLink="データ!$B$28" lockText="1" noThreeD="1"/>
</file>

<file path=xl/ctrlProps/ctrlProp70.xml><?xml version="1.0" encoding="utf-8"?>
<formControlPr xmlns="http://schemas.microsoft.com/office/spreadsheetml/2009/9/main" objectType="CheckBox" fmlaLink="データ!$C$66" lockText="1" noThreeD="1"/>
</file>

<file path=xl/ctrlProps/ctrlProp71.xml><?xml version="1.0" encoding="utf-8"?>
<formControlPr xmlns="http://schemas.microsoft.com/office/spreadsheetml/2009/9/main" objectType="CheckBox" fmlaLink="データ!$E$66" lockText="1" noThreeD="1"/>
</file>

<file path=xl/ctrlProps/ctrlProp72.xml><?xml version="1.0" encoding="utf-8"?>
<formControlPr xmlns="http://schemas.microsoft.com/office/spreadsheetml/2009/9/main" objectType="CheckBox" fmlaLink="データ!$G$66" lockText="1" noThreeD="1"/>
</file>

<file path=xl/ctrlProps/ctrlProp73.xml><?xml version="1.0" encoding="utf-8"?>
<formControlPr xmlns="http://schemas.microsoft.com/office/spreadsheetml/2009/9/main" objectType="CheckBox" fmlaLink="データ!$I$66" lockText="1" noThreeD="1"/>
</file>

<file path=xl/ctrlProps/ctrlProp74.xml><?xml version="1.0" encoding="utf-8"?>
<formControlPr xmlns="http://schemas.microsoft.com/office/spreadsheetml/2009/9/main" objectType="CheckBox" fmlaLink="データ!$K$66" lockText="1" noThreeD="1"/>
</file>

<file path=xl/ctrlProps/ctrlProp75.xml><?xml version="1.0" encoding="utf-8"?>
<formControlPr xmlns="http://schemas.microsoft.com/office/spreadsheetml/2009/9/main" objectType="CheckBox" fmlaLink="データ!$M$66" lockText="1" noThreeD="1"/>
</file>

<file path=xl/ctrlProps/ctrlProp76.xml><?xml version="1.0" encoding="utf-8"?>
<formControlPr xmlns="http://schemas.microsoft.com/office/spreadsheetml/2009/9/main" objectType="CheckBox" fmlaLink="データ!$O$66" lockText="1" noThreeD="1"/>
</file>

<file path=xl/ctrlProps/ctrlProp77.xml><?xml version="1.0" encoding="utf-8"?>
<formControlPr xmlns="http://schemas.microsoft.com/office/spreadsheetml/2009/9/main" objectType="CheckBox" fmlaLink="データ!$Q$66" lockText="1" noThreeD="1"/>
</file>

<file path=xl/ctrlProps/ctrlProp78.xml><?xml version="1.0" encoding="utf-8"?>
<formControlPr xmlns="http://schemas.microsoft.com/office/spreadsheetml/2009/9/main" objectType="CheckBox" fmlaLink="データ!$C$67" lockText="1" noThreeD="1"/>
</file>

<file path=xl/ctrlProps/ctrlProp79.xml><?xml version="1.0" encoding="utf-8"?>
<formControlPr xmlns="http://schemas.microsoft.com/office/spreadsheetml/2009/9/main" objectType="CheckBox" fmlaLink="データ!$E$67" lockText="1" noThreeD="1"/>
</file>

<file path=xl/ctrlProps/ctrlProp8.xml><?xml version="1.0" encoding="utf-8"?>
<formControlPr xmlns="http://schemas.microsoft.com/office/spreadsheetml/2009/9/main" objectType="CheckBox" fmlaLink="データ!$C$28" lockText="1" noThreeD="1"/>
</file>

<file path=xl/ctrlProps/ctrlProp80.xml><?xml version="1.0" encoding="utf-8"?>
<formControlPr xmlns="http://schemas.microsoft.com/office/spreadsheetml/2009/9/main" objectType="CheckBox" fmlaLink="データ!$G$67" lockText="1" noThreeD="1"/>
</file>

<file path=xl/ctrlProps/ctrlProp81.xml><?xml version="1.0" encoding="utf-8"?>
<formControlPr xmlns="http://schemas.microsoft.com/office/spreadsheetml/2009/9/main" objectType="CheckBox" fmlaLink="データ!$I$67" lockText="1" noThreeD="1"/>
</file>

<file path=xl/ctrlProps/ctrlProp82.xml><?xml version="1.0" encoding="utf-8"?>
<formControlPr xmlns="http://schemas.microsoft.com/office/spreadsheetml/2009/9/main" objectType="CheckBox" fmlaLink="データ!$K$67" lockText="1" noThreeD="1"/>
</file>

<file path=xl/ctrlProps/ctrlProp83.xml><?xml version="1.0" encoding="utf-8"?>
<formControlPr xmlns="http://schemas.microsoft.com/office/spreadsheetml/2009/9/main" objectType="CheckBox" fmlaLink="データ!$M$67" lockText="1" noThreeD="1"/>
</file>

<file path=xl/ctrlProps/ctrlProp84.xml><?xml version="1.0" encoding="utf-8"?>
<formControlPr xmlns="http://schemas.microsoft.com/office/spreadsheetml/2009/9/main" objectType="CheckBox" fmlaLink="データ!$O$67" lockText="1" noThreeD="1"/>
</file>

<file path=xl/ctrlProps/ctrlProp85.xml><?xml version="1.0" encoding="utf-8"?>
<formControlPr xmlns="http://schemas.microsoft.com/office/spreadsheetml/2009/9/main" objectType="CheckBox" fmlaLink="データ!$Q$67" lockText="1" noThreeD="1"/>
</file>

<file path=xl/ctrlProps/ctrlProp86.xml><?xml version="1.0" encoding="utf-8"?>
<formControlPr xmlns="http://schemas.microsoft.com/office/spreadsheetml/2009/9/main" objectType="CheckBox" fmlaLink="データ!$C$68" lockText="1" noThreeD="1"/>
</file>

<file path=xl/ctrlProps/ctrlProp87.xml><?xml version="1.0" encoding="utf-8"?>
<formControlPr xmlns="http://schemas.microsoft.com/office/spreadsheetml/2009/9/main" objectType="CheckBox" fmlaLink="データ!$E$68" lockText="1" noThreeD="1"/>
</file>

<file path=xl/ctrlProps/ctrlProp88.xml><?xml version="1.0" encoding="utf-8"?>
<formControlPr xmlns="http://schemas.microsoft.com/office/spreadsheetml/2009/9/main" objectType="CheckBox" fmlaLink="データ!$G$68" lockText="1" noThreeD="1"/>
</file>

<file path=xl/ctrlProps/ctrlProp89.xml><?xml version="1.0" encoding="utf-8"?>
<formControlPr xmlns="http://schemas.microsoft.com/office/spreadsheetml/2009/9/main" objectType="CheckBox" fmlaLink="データ!$I$68" lockText="1" noThreeD="1"/>
</file>

<file path=xl/ctrlProps/ctrlProp9.xml><?xml version="1.0" encoding="utf-8"?>
<formControlPr xmlns="http://schemas.microsoft.com/office/spreadsheetml/2009/9/main" objectType="CheckBox" fmlaLink="データ!$B$29" lockText="1" noThreeD="1"/>
</file>

<file path=xl/ctrlProps/ctrlProp90.xml><?xml version="1.0" encoding="utf-8"?>
<formControlPr xmlns="http://schemas.microsoft.com/office/spreadsheetml/2009/9/main" objectType="CheckBox" fmlaLink="データ!$C$69" lockText="1" noThreeD="1"/>
</file>

<file path=xl/ctrlProps/ctrlProp91.xml><?xml version="1.0" encoding="utf-8"?>
<formControlPr xmlns="http://schemas.microsoft.com/office/spreadsheetml/2009/9/main" objectType="CheckBox" fmlaLink="データ!$C$70" lockText="1" noThreeD="1"/>
</file>

<file path=xl/ctrlProps/ctrlProp92.xml><?xml version="1.0" encoding="utf-8"?>
<formControlPr xmlns="http://schemas.microsoft.com/office/spreadsheetml/2009/9/main" objectType="CheckBox" fmlaLink="データ!$E$70" lockText="1" noThreeD="1"/>
</file>

<file path=xl/ctrlProps/ctrlProp93.xml><?xml version="1.0" encoding="utf-8"?>
<formControlPr xmlns="http://schemas.microsoft.com/office/spreadsheetml/2009/9/main" objectType="CheckBox" fmlaLink="データ!$G$7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19050</xdr:rowOff>
        </xdr:from>
        <xdr:to>
          <xdr:col>13</xdr:col>
          <xdr:colOff>323850</xdr:colOff>
          <xdr:row>13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19050</xdr:rowOff>
        </xdr:from>
        <xdr:to>
          <xdr:col>14</xdr:col>
          <xdr:colOff>298450</xdr:colOff>
          <xdr:row>13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18</xdr:row>
          <xdr:rowOff>12700</xdr:rowOff>
        </xdr:from>
        <xdr:to>
          <xdr:col>1</xdr:col>
          <xdr:colOff>317500</xdr:colOff>
          <xdr:row>19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19050</xdr:rowOff>
        </xdr:from>
        <xdr:to>
          <xdr:col>1</xdr:col>
          <xdr:colOff>304800</xdr:colOff>
          <xdr:row>21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19</xdr:row>
          <xdr:rowOff>19050</xdr:rowOff>
        </xdr:from>
        <xdr:to>
          <xdr:col>5</xdr:col>
          <xdr:colOff>469900</xdr:colOff>
          <xdr:row>20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19</xdr:row>
          <xdr:rowOff>19050</xdr:rowOff>
        </xdr:from>
        <xdr:to>
          <xdr:col>6</xdr:col>
          <xdr:colOff>457200</xdr:colOff>
          <xdr:row>20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20</xdr:row>
          <xdr:rowOff>19050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20</xdr:row>
          <xdr:rowOff>19050</xdr:rowOff>
        </xdr:from>
        <xdr:to>
          <xdr:col>6</xdr:col>
          <xdr:colOff>457200</xdr:colOff>
          <xdr:row>21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21</xdr:row>
          <xdr:rowOff>19050</xdr:rowOff>
        </xdr:from>
        <xdr:to>
          <xdr:col>5</xdr:col>
          <xdr:colOff>457200</xdr:colOff>
          <xdr:row>22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21</xdr:row>
          <xdr:rowOff>19050</xdr:rowOff>
        </xdr:from>
        <xdr:to>
          <xdr:col>6</xdr:col>
          <xdr:colOff>457200</xdr:colOff>
          <xdr:row>22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13</xdr:row>
          <xdr:rowOff>19050</xdr:rowOff>
        </xdr:from>
        <xdr:to>
          <xdr:col>7</xdr:col>
          <xdr:colOff>342900</xdr:colOff>
          <xdr:row>14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19050</xdr:rowOff>
        </xdr:from>
        <xdr:to>
          <xdr:col>7</xdr:col>
          <xdr:colOff>342900</xdr:colOff>
          <xdr:row>15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628650</xdr:colOff>
      <xdr:row>25</xdr:row>
      <xdr:rowOff>19050</xdr:rowOff>
    </xdr:from>
    <xdr:to>
      <xdr:col>14</xdr:col>
      <xdr:colOff>476250</xdr:colOff>
      <xdr:row>26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616950" y="5842000"/>
          <a:ext cx="533400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13</xdr:col>
      <xdr:colOff>628650</xdr:colOff>
      <xdr:row>28</xdr:row>
      <xdr:rowOff>19050</xdr:rowOff>
    </xdr:from>
    <xdr:to>
      <xdr:col>14</xdr:col>
      <xdr:colOff>476250</xdr:colOff>
      <xdr:row>29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616950" y="6604000"/>
          <a:ext cx="533400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4</xdr:col>
      <xdr:colOff>0</xdr:colOff>
      <xdr:row>25</xdr:row>
      <xdr:rowOff>12700</xdr:rowOff>
    </xdr:from>
    <xdr:to>
      <xdr:col>5</xdr:col>
      <xdr:colOff>419100</xdr:colOff>
      <xdr:row>26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101850" y="5835650"/>
          <a:ext cx="1073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4</xdr:col>
      <xdr:colOff>0</xdr:colOff>
      <xdr:row>26</xdr:row>
      <xdr:rowOff>12700</xdr:rowOff>
    </xdr:from>
    <xdr:to>
      <xdr:col>5</xdr:col>
      <xdr:colOff>419100</xdr:colOff>
      <xdr:row>27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101850" y="6089650"/>
          <a:ext cx="1073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9</xdr:col>
      <xdr:colOff>112059</xdr:colOff>
      <xdr:row>34</xdr:row>
      <xdr:rowOff>22412</xdr:rowOff>
    </xdr:from>
    <xdr:to>
      <xdr:col>14</xdr:col>
      <xdr:colOff>450850</xdr:colOff>
      <xdr:row>34</xdr:row>
      <xdr:rowOff>239059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513294" y="8090647"/>
          <a:ext cx="3655732" cy="2166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12</xdr:col>
      <xdr:colOff>209176</xdr:colOff>
      <xdr:row>26</xdr:row>
      <xdr:rowOff>14941</xdr:rowOff>
    </xdr:from>
    <xdr:to>
      <xdr:col>14</xdr:col>
      <xdr:colOff>493059</xdr:colOff>
      <xdr:row>26</xdr:row>
      <xdr:rowOff>246530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7582647" y="6051176"/>
          <a:ext cx="1628588" cy="231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en-US" altLang="ja-JP" sz="1100"/>
        </a:p>
      </xdr:txBody>
    </xdr:sp>
    <xdr:clientData/>
  </xdr:twoCellAnchor>
  <xdr:twoCellAnchor editAs="oneCell">
    <xdr:from>
      <xdr:col>10</xdr:col>
      <xdr:colOff>186765</xdr:colOff>
      <xdr:row>49</xdr:row>
      <xdr:rowOff>0</xdr:rowOff>
    </xdr:from>
    <xdr:to>
      <xdr:col>10</xdr:col>
      <xdr:colOff>582709</xdr:colOff>
      <xdr:row>51</xdr:row>
      <xdr:rowOff>52485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5412" y="12042588"/>
          <a:ext cx="395944" cy="3735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29883</xdr:colOff>
      <xdr:row>47</xdr:row>
      <xdr:rowOff>14940</xdr:rowOff>
    </xdr:from>
    <xdr:to>
      <xdr:col>3</xdr:col>
      <xdr:colOff>453839</xdr:colOff>
      <xdr:row>48</xdr:row>
      <xdr:rowOff>160990</xdr:rowOff>
    </xdr:to>
    <xdr:sp macro="" textlink="">
      <xdr:nvSpPr>
        <xdr:cNvPr id="33" name="角丸四角形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71824" y="12617822"/>
          <a:ext cx="1738780" cy="310403"/>
        </a:xfrm>
        <a:prstGeom prst="roundRect">
          <a:avLst>
            <a:gd name="adj" fmla="val 36842"/>
          </a:avLst>
        </a:prstGeom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/>
            <a:t>検査のご予約は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660400</xdr:colOff>
          <xdr:row>24</xdr:row>
          <xdr:rowOff>12700</xdr:rowOff>
        </xdr:from>
        <xdr:to>
          <xdr:col>2</xdr:col>
          <xdr:colOff>241300</xdr:colOff>
          <xdr:row>25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24</xdr:row>
          <xdr:rowOff>12700</xdr:rowOff>
        </xdr:from>
        <xdr:to>
          <xdr:col>3</xdr:col>
          <xdr:colOff>133350</xdr:colOff>
          <xdr:row>25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24</xdr:row>
          <xdr:rowOff>0</xdr:rowOff>
        </xdr:from>
        <xdr:to>
          <xdr:col>4</xdr:col>
          <xdr:colOff>152400</xdr:colOff>
          <xdr:row>25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24</xdr:row>
          <xdr:rowOff>12700</xdr:rowOff>
        </xdr:from>
        <xdr:to>
          <xdr:col>5</xdr:col>
          <xdr:colOff>152400</xdr:colOff>
          <xdr:row>25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19050</xdr:rowOff>
        </xdr:from>
        <xdr:to>
          <xdr:col>2</xdr:col>
          <xdr:colOff>228600</xdr:colOff>
          <xdr:row>26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527050</xdr:colOff>
          <xdr:row>25</xdr:row>
          <xdr:rowOff>12700</xdr:rowOff>
        </xdr:from>
        <xdr:to>
          <xdr:col>3</xdr:col>
          <xdr:colOff>107950</xdr:colOff>
          <xdr:row>26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19050</xdr:rowOff>
        </xdr:from>
        <xdr:to>
          <xdr:col>2</xdr:col>
          <xdr:colOff>228600</xdr:colOff>
          <xdr:row>27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527050</xdr:colOff>
          <xdr:row>26</xdr:row>
          <xdr:rowOff>12700</xdr:rowOff>
        </xdr:from>
        <xdr:to>
          <xdr:col>3</xdr:col>
          <xdr:colOff>107950</xdr:colOff>
          <xdr:row>27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660400</xdr:colOff>
          <xdr:row>27</xdr:row>
          <xdr:rowOff>19050</xdr:rowOff>
        </xdr:from>
        <xdr:to>
          <xdr:col>2</xdr:col>
          <xdr:colOff>241300</xdr:colOff>
          <xdr:row>28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27</xdr:row>
          <xdr:rowOff>19050</xdr:rowOff>
        </xdr:from>
        <xdr:to>
          <xdr:col>4</xdr:col>
          <xdr:colOff>209550</xdr:colOff>
          <xdr:row>28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660400</xdr:colOff>
          <xdr:row>28</xdr:row>
          <xdr:rowOff>12700</xdr:rowOff>
        </xdr:from>
        <xdr:to>
          <xdr:col>2</xdr:col>
          <xdr:colOff>241300</xdr:colOff>
          <xdr:row>29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12700</xdr:rowOff>
        </xdr:from>
        <xdr:to>
          <xdr:col>2</xdr:col>
          <xdr:colOff>228600</xdr:colOff>
          <xdr:row>30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29</xdr:row>
          <xdr:rowOff>12700</xdr:rowOff>
        </xdr:from>
        <xdr:to>
          <xdr:col>3</xdr:col>
          <xdr:colOff>209550</xdr:colOff>
          <xdr:row>30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29</xdr:row>
          <xdr:rowOff>12700</xdr:rowOff>
        </xdr:from>
        <xdr:to>
          <xdr:col>4</xdr:col>
          <xdr:colOff>203200</xdr:colOff>
          <xdr:row>30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29</xdr:row>
          <xdr:rowOff>19050</xdr:rowOff>
        </xdr:from>
        <xdr:to>
          <xdr:col>5</xdr:col>
          <xdr:colOff>152400</xdr:colOff>
          <xdr:row>30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660400</xdr:colOff>
          <xdr:row>30</xdr:row>
          <xdr:rowOff>12700</xdr:rowOff>
        </xdr:from>
        <xdr:to>
          <xdr:col>2</xdr:col>
          <xdr:colOff>241300</xdr:colOff>
          <xdr:row>31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201706</xdr:colOff>
      <xdr:row>31</xdr:row>
      <xdr:rowOff>7471</xdr:rowOff>
    </xdr:from>
    <xdr:to>
      <xdr:col>5</xdr:col>
      <xdr:colOff>463177</xdr:colOff>
      <xdr:row>31</xdr:row>
      <xdr:rowOff>246530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01059" y="7313706"/>
          <a:ext cx="2233706" cy="239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24</xdr:row>
          <xdr:rowOff>12700</xdr:rowOff>
        </xdr:from>
        <xdr:to>
          <xdr:col>7</xdr:col>
          <xdr:colOff>342900</xdr:colOff>
          <xdr:row>25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24</xdr:row>
          <xdr:rowOff>12700</xdr:rowOff>
        </xdr:from>
        <xdr:to>
          <xdr:col>9</xdr:col>
          <xdr:colOff>228600</xdr:colOff>
          <xdr:row>25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527050</xdr:colOff>
          <xdr:row>24</xdr:row>
          <xdr:rowOff>0</xdr:rowOff>
        </xdr:from>
        <xdr:to>
          <xdr:col>11</xdr:col>
          <xdr:colOff>107950</xdr:colOff>
          <xdr:row>25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24</xdr:row>
          <xdr:rowOff>12700</xdr:rowOff>
        </xdr:from>
        <xdr:to>
          <xdr:col>12</xdr:col>
          <xdr:colOff>190500</xdr:colOff>
          <xdr:row>25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12700</xdr:rowOff>
        </xdr:from>
        <xdr:to>
          <xdr:col>13</xdr:col>
          <xdr:colOff>247650</xdr:colOff>
          <xdr:row>25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628650</xdr:colOff>
          <xdr:row>24</xdr:row>
          <xdr:rowOff>12700</xdr:rowOff>
        </xdr:from>
        <xdr:to>
          <xdr:col>14</xdr:col>
          <xdr:colOff>171450</xdr:colOff>
          <xdr:row>25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3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0</xdr:rowOff>
        </xdr:from>
        <xdr:to>
          <xdr:col>7</xdr:col>
          <xdr:colOff>342900</xdr:colOff>
          <xdr:row>26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25</xdr:row>
          <xdr:rowOff>12700</xdr:rowOff>
        </xdr:from>
        <xdr:to>
          <xdr:col>9</xdr:col>
          <xdr:colOff>228600</xdr:colOff>
          <xdr:row>26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660400</xdr:colOff>
          <xdr:row>25</xdr:row>
          <xdr:rowOff>12700</xdr:rowOff>
        </xdr:from>
        <xdr:to>
          <xdr:col>10</xdr:col>
          <xdr:colOff>241300</xdr:colOff>
          <xdr:row>26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590550</xdr:colOff>
          <xdr:row>25</xdr:row>
          <xdr:rowOff>12700</xdr:rowOff>
        </xdr:from>
        <xdr:to>
          <xdr:col>11</xdr:col>
          <xdr:colOff>133350</xdr:colOff>
          <xdr:row>26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584200</xdr:colOff>
          <xdr:row>25</xdr:row>
          <xdr:rowOff>12700</xdr:rowOff>
        </xdr:from>
        <xdr:to>
          <xdr:col>12</xdr:col>
          <xdr:colOff>152400</xdr:colOff>
          <xdr:row>26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527050</xdr:colOff>
          <xdr:row>25</xdr:row>
          <xdr:rowOff>12700</xdr:rowOff>
        </xdr:from>
        <xdr:to>
          <xdr:col>13</xdr:col>
          <xdr:colOff>107950</xdr:colOff>
          <xdr:row>26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12700</xdr:rowOff>
        </xdr:from>
        <xdr:to>
          <xdr:col>8</xdr:col>
          <xdr:colOff>247650</xdr:colOff>
          <xdr:row>27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26</xdr:row>
          <xdr:rowOff>0</xdr:rowOff>
        </xdr:from>
        <xdr:to>
          <xdr:col>9</xdr:col>
          <xdr:colOff>241300</xdr:colOff>
          <xdr:row>27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12700</xdr:rowOff>
        </xdr:from>
        <xdr:to>
          <xdr:col>10</xdr:col>
          <xdr:colOff>228600</xdr:colOff>
          <xdr:row>27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12700</xdr:rowOff>
        </xdr:from>
        <xdr:to>
          <xdr:col>11</xdr:col>
          <xdr:colOff>247650</xdr:colOff>
          <xdr:row>27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27</xdr:row>
          <xdr:rowOff>12700</xdr:rowOff>
        </xdr:from>
        <xdr:to>
          <xdr:col>7</xdr:col>
          <xdr:colOff>241300</xdr:colOff>
          <xdr:row>28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26</xdr:row>
          <xdr:rowOff>12700</xdr:rowOff>
        </xdr:from>
        <xdr:to>
          <xdr:col>7</xdr:col>
          <xdr:colOff>247650</xdr:colOff>
          <xdr:row>27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12700</xdr:rowOff>
        </xdr:from>
        <xdr:to>
          <xdr:col>8</xdr:col>
          <xdr:colOff>171450</xdr:colOff>
          <xdr:row>28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660400</xdr:colOff>
          <xdr:row>27</xdr:row>
          <xdr:rowOff>0</xdr:rowOff>
        </xdr:from>
        <xdr:to>
          <xdr:col>9</xdr:col>
          <xdr:colOff>241300</xdr:colOff>
          <xdr:row>28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565150</xdr:colOff>
          <xdr:row>27</xdr:row>
          <xdr:rowOff>12700</xdr:rowOff>
        </xdr:from>
        <xdr:to>
          <xdr:col>10</xdr:col>
          <xdr:colOff>133350</xdr:colOff>
          <xdr:row>28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660400</xdr:colOff>
          <xdr:row>27</xdr:row>
          <xdr:rowOff>0</xdr:rowOff>
        </xdr:from>
        <xdr:to>
          <xdr:col>11</xdr:col>
          <xdr:colOff>228600</xdr:colOff>
          <xdr:row>28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27</xdr:row>
          <xdr:rowOff>12700</xdr:rowOff>
        </xdr:from>
        <xdr:to>
          <xdr:col>12</xdr:col>
          <xdr:colOff>228600</xdr:colOff>
          <xdr:row>28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660400</xdr:colOff>
          <xdr:row>27</xdr:row>
          <xdr:rowOff>0</xdr:rowOff>
        </xdr:from>
        <xdr:to>
          <xdr:col>13</xdr:col>
          <xdr:colOff>241300</xdr:colOff>
          <xdr:row>28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28</xdr:row>
          <xdr:rowOff>12700</xdr:rowOff>
        </xdr:from>
        <xdr:to>
          <xdr:col>7</xdr:col>
          <xdr:colOff>241300</xdr:colOff>
          <xdr:row>29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28</xdr:row>
          <xdr:rowOff>12700</xdr:rowOff>
        </xdr:from>
        <xdr:to>
          <xdr:col>8</xdr:col>
          <xdr:colOff>171450</xdr:colOff>
          <xdr:row>29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660400</xdr:colOff>
          <xdr:row>28</xdr:row>
          <xdr:rowOff>0</xdr:rowOff>
        </xdr:from>
        <xdr:to>
          <xdr:col>9</xdr:col>
          <xdr:colOff>241300</xdr:colOff>
          <xdr:row>29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28</xdr:row>
          <xdr:rowOff>12700</xdr:rowOff>
        </xdr:from>
        <xdr:to>
          <xdr:col>10</xdr:col>
          <xdr:colOff>247650</xdr:colOff>
          <xdr:row>29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12700</xdr:rowOff>
        </xdr:from>
        <xdr:to>
          <xdr:col>11</xdr:col>
          <xdr:colOff>228600</xdr:colOff>
          <xdr:row>29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660400</xdr:colOff>
          <xdr:row>28</xdr:row>
          <xdr:rowOff>0</xdr:rowOff>
        </xdr:from>
        <xdr:to>
          <xdr:col>12</xdr:col>
          <xdr:colOff>228600</xdr:colOff>
          <xdr:row>29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28</xdr:row>
          <xdr:rowOff>0</xdr:rowOff>
        </xdr:from>
        <xdr:to>
          <xdr:col>13</xdr:col>
          <xdr:colOff>107950</xdr:colOff>
          <xdr:row>29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31</xdr:row>
          <xdr:rowOff>12700</xdr:rowOff>
        </xdr:from>
        <xdr:to>
          <xdr:col>7</xdr:col>
          <xdr:colOff>285750</xdr:colOff>
          <xdr:row>32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565150</xdr:colOff>
          <xdr:row>31</xdr:row>
          <xdr:rowOff>12700</xdr:rowOff>
        </xdr:from>
        <xdr:to>
          <xdr:col>8</xdr:col>
          <xdr:colOff>133350</xdr:colOff>
          <xdr:row>32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12700</xdr:rowOff>
        </xdr:from>
        <xdr:to>
          <xdr:col>9</xdr:col>
          <xdr:colOff>247650</xdr:colOff>
          <xdr:row>32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647700</xdr:colOff>
          <xdr:row>31</xdr:row>
          <xdr:rowOff>12700</xdr:rowOff>
        </xdr:from>
        <xdr:to>
          <xdr:col>10</xdr:col>
          <xdr:colOff>228600</xdr:colOff>
          <xdr:row>32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31</xdr:row>
          <xdr:rowOff>0</xdr:rowOff>
        </xdr:from>
        <xdr:to>
          <xdr:col>11</xdr:col>
          <xdr:colOff>247650</xdr:colOff>
          <xdr:row>32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12700</xdr:rowOff>
        </xdr:from>
        <xdr:to>
          <xdr:col>12</xdr:col>
          <xdr:colOff>247650</xdr:colOff>
          <xdr:row>32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31</xdr:row>
          <xdr:rowOff>12700</xdr:rowOff>
        </xdr:from>
        <xdr:to>
          <xdr:col>13</xdr:col>
          <xdr:colOff>247650</xdr:colOff>
          <xdr:row>32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31</xdr:row>
          <xdr:rowOff>12700</xdr:rowOff>
        </xdr:from>
        <xdr:to>
          <xdr:col>14</xdr:col>
          <xdr:colOff>247650</xdr:colOff>
          <xdr:row>32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32</xdr:row>
          <xdr:rowOff>12700</xdr:rowOff>
        </xdr:from>
        <xdr:to>
          <xdr:col>7</xdr:col>
          <xdr:colOff>285750</xdr:colOff>
          <xdr:row>33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565150</xdr:colOff>
          <xdr:row>32</xdr:row>
          <xdr:rowOff>0</xdr:rowOff>
        </xdr:from>
        <xdr:to>
          <xdr:col>8</xdr:col>
          <xdr:colOff>133350</xdr:colOff>
          <xdr:row>33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31</xdr:row>
          <xdr:rowOff>241300</xdr:rowOff>
        </xdr:from>
        <xdr:to>
          <xdr:col>9</xdr:col>
          <xdr:colOff>133350</xdr:colOff>
          <xdr:row>33</xdr:row>
          <xdr:rowOff>12700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32</xdr:row>
          <xdr:rowOff>12700</xdr:rowOff>
        </xdr:from>
        <xdr:to>
          <xdr:col>10</xdr:col>
          <xdr:colOff>171450</xdr:colOff>
          <xdr:row>33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590550</xdr:colOff>
          <xdr:row>32</xdr:row>
          <xdr:rowOff>12700</xdr:rowOff>
        </xdr:from>
        <xdr:to>
          <xdr:col>11</xdr:col>
          <xdr:colOff>171450</xdr:colOff>
          <xdr:row>33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590550</xdr:colOff>
          <xdr:row>32</xdr:row>
          <xdr:rowOff>12700</xdr:rowOff>
        </xdr:from>
        <xdr:to>
          <xdr:col>12</xdr:col>
          <xdr:colOff>171450</xdr:colOff>
          <xdr:row>33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590550</xdr:colOff>
          <xdr:row>32</xdr:row>
          <xdr:rowOff>0</xdr:rowOff>
        </xdr:from>
        <xdr:to>
          <xdr:col>13</xdr:col>
          <xdr:colOff>171450</xdr:colOff>
          <xdr:row>33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628650</xdr:colOff>
          <xdr:row>32</xdr:row>
          <xdr:rowOff>12700</xdr:rowOff>
        </xdr:from>
        <xdr:to>
          <xdr:col>14</xdr:col>
          <xdr:colOff>171450</xdr:colOff>
          <xdr:row>33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7</xdr:col>
          <xdr:colOff>228600</xdr:colOff>
          <xdr:row>34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241300</xdr:colOff>
          <xdr:row>34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9</xdr:col>
          <xdr:colOff>228600</xdr:colOff>
          <xdr:row>34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33</xdr:row>
          <xdr:rowOff>0</xdr:rowOff>
        </xdr:from>
        <xdr:to>
          <xdr:col>10</xdr:col>
          <xdr:colOff>171450</xdr:colOff>
          <xdr:row>34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12700</xdr:rowOff>
        </xdr:from>
        <xdr:to>
          <xdr:col>7</xdr:col>
          <xdr:colOff>228600</xdr:colOff>
          <xdr:row>35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35</xdr:row>
          <xdr:rowOff>12700</xdr:rowOff>
        </xdr:from>
        <xdr:to>
          <xdr:col>9</xdr:col>
          <xdr:colOff>457200</xdr:colOff>
          <xdr:row>36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0</xdr:rowOff>
        </xdr:from>
        <xdr:to>
          <xdr:col>11</xdr:col>
          <xdr:colOff>323850</xdr:colOff>
          <xdr:row>36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35</xdr:row>
          <xdr:rowOff>0</xdr:rowOff>
        </xdr:from>
        <xdr:to>
          <xdr:col>13</xdr:col>
          <xdr:colOff>419100</xdr:colOff>
          <xdr:row>36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37</xdr:row>
          <xdr:rowOff>12700</xdr:rowOff>
        </xdr:from>
        <xdr:to>
          <xdr:col>3</xdr:col>
          <xdr:colOff>488950</xdr:colOff>
          <xdr:row>38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37</xdr:row>
          <xdr:rowOff>12700</xdr:rowOff>
        </xdr:from>
        <xdr:to>
          <xdr:col>4</xdr:col>
          <xdr:colOff>488950</xdr:colOff>
          <xdr:row>38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37</xdr:row>
          <xdr:rowOff>19050</xdr:rowOff>
        </xdr:from>
        <xdr:to>
          <xdr:col>10</xdr:col>
          <xdr:colOff>488950</xdr:colOff>
          <xdr:row>38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260350</xdr:colOff>
          <xdr:row>37</xdr:row>
          <xdr:rowOff>12700</xdr:rowOff>
        </xdr:from>
        <xdr:to>
          <xdr:col>11</xdr:col>
          <xdr:colOff>488950</xdr:colOff>
          <xdr:row>38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38</xdr:row>
          <xdr:rowOff>19050</xdr:rowOff>
        </xdr:from>
        <xdr:to>
          <xdr:col>3</xdr:col>
          <xdr:colOff>469900</xdr:colOff>
          <xdr:row>39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38</xdr:row>
          <xdr:rowOff>12700</xdr:rowOff>
        </xdr:from>
        <xdr:to>
          <xdr:col>4</xdr:col>
          <xdr:colOff>488950</xdr:colOff>
          <xdr:row>39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39</xdr:row>
          <xdr:rowOff>12700</xdr:rowOff>
        </xdr:from>
        <xdr:to>
          <xdr:col>3</xdr:col>
          <xdr:colOff>469900</xdr:colOff>
          <xdr:row>40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39</xdr:row>
          <xdr:rowOff>12700</xdr:rowOff>
        </xdr:from>
        <xdr:to>
          <xdr:col>4</xdr:col>
          <xdr:colOff>488950</xdr:colOff>
          <xdr:row>40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40</xdr:row>
          <xdr:rowOff>12700</xdr:rowOff>
        </xdr:from>
        <xdr:to>
          <xdr:col>3</xdr:col>
          <xdr:colOff>469900</xdr:colOff>
          <xdr:row>41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40</xdr:row>
          <xdr:rowOff>12700</xdr:rowOff>
        </xdr:from>
        <xdr:to>
          <xdr:col>4</xdr:col>
          <xdr:colOff>488950</xdr:colOff>
          <xdr:row>41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9A9D7-F06C-4FD0-B868-DEFB5FED8340}">
  <sheetPr>
    <pageSetUpPr fitToPage="1"/>
  </sheetPr>
  <dimension ref="B1:O51"/>
  <sheetViews>
    <sheetView tabSelected="1" zoomScale="85" zoomScaleNormal="85" zoomScaleSheetLayoutView="100" workbookViewId="0">
      <selection activeCell="R5" sqref="R5"/>
    </sheetView>
  </sheetViews>
  <sheetFormatPr defaultColWidth="8.75" defaultRowHeight="13" x14ac:dyDescent="0.55000000000000004"/>
  <cols>
    <col min="1" max="1" width="1.75" style="1" customWidth="1"/>
    <col min="2" max="13" width="8.58203125" style="1" customWidth="1"/>
    <col min="14" max="15" width="9" style="1" customWidth="1"/>
    <col min="16" max="16" width="1.75" style="1" customWidth="1"/>
    <col min="17" max="16384" width="8.75" style="1"/>
  </cols>
  <sheetData>
    <row r="1" spans="2:15" ht="7.9" customHeight="1" x14ac:dyDescent="0.55000000000000004"/>
    <row r="2" spans="2:15" ht="32.5" x14ac:dyDescent="0.55000000000000004">
      <c r="B2" s="130" t="s">
        <v>115</v>
      </c>
      <c r="C2" s="130"/>
      <c r="D2" s="130"/>
      <c r="E2" s="130"/>
      <c r="F2" s="130"/>
      <c r="G2" s="130"/>
      <c r="H2" s="130"/>
      <c r="I2" s="130"/>
      <c r="J2" s="130"/>
      <c r="K2" s="130"/>
      <c r="L2" s="131"/>
      <c r="M2" s="131"/>
      <c r="N2" s="131"/>
      <c r="O2" s="131"/>
    </row>
    <row r="3" spans="2:15" ht="10.15" customHeight="1" thickBot="1" x14ac:dyDescent="0.6"/>
    <row r="4" spans="2:15" ht="18" customHeight="1" thickBot="1" x14ac:dyDescent="0.6">
      <c r="B4" s="119" t="s">
        <v>0</v>
      </c>
      <c r="C4" s="119"/>
      <c r="D4" s="119"/>
      <c r="E4" s="119"/>
      <c r="F4" s="119"/>
      <c r="G4" s="119"/>
      <c r="H4" s="119"/>
      <c r="I4" s="119"/>
      <c r="J4" s="52"/>
      <c r="K4" s="52"/>
      <c r="L4" s="52"/>
      <c r="M4" s="52" t="s">
        <v>165</v>
      </c>
      <c r="N4" s="114"/>
      <c r="O4" s="115"/>
    </row>
    <row r="5" spans="2:15" ht="7.9" customHeight="1" thickBot="1" x14ac:dyDescent="0.6"/>
    <row r="6" spans="2:15" ht="30.4" customHeight="1" thickTop="1" thickBot="1" x14ac:dyDescent="0.6">
      <c r="C6" s="116" t="s">
        <v>7</v>
      </c>
      <c r="D6" s="117"/>
      <c r="E6" s="117"/>
      <c r="F6" s="118"/>
      <c r="G6" s="118"/>
      <c r="H6" s="9" t="s">
        <v>6</v>
      </c>
      <c r="I6" s="9" t="s">
        <v>162</v>
      </c>
      <c r="J6" s="118" t="s">
        <v>176</v>
      </c>
      <c r="K6" s="118"/>
      <c r="L6" s="9" t="s">
        <v>163</v>
      </c>
      <c r="M6" s="9" t="s">
        <v>164</v>
      </c>
      <c r="N6" s="10"/>
    </row>
    <row r="7" spans="2:15" ht="7.9" customHeight="1" thickTop="1" thickBot="1" x14ac:dyDescent="0.6"/>
    <row r="8" spans="2:15" ht="13.5" thickTop="1" x14ac:dyDescent="0.55000000000000004">
      <c r="B8" s="11" t="s">
        <v>1</v>
      </c>
      <c r="C8" s="12"/>
      <c r="D8" s="12"/>
      <c r="E8" s="12"/>
      <c r="F8" s="12"/>
      <c r="G8" s="12"/>
      <c r="H8" s="12"/>
      <c r="I8" s="11" t="s">
        <v>2</v>
      </c>
      <c r="J8" s="12"/>
      <c r="K8" s="14"/>
      <c r="L8" s="13" t="s">
        <v>3</v>
      </c>
      <c r="M8" s="12"/>
      <c r="N8" s="12"/>
      <c r="O8" s="14"/>
    </row>
    <row r="9" spans="2:15" ht="15.4" customHeight="1" x14ac:dyDescent="0.55000000000000004">
      <c r="B9" s="120"/>
      <c r="C9" s="121"/>
      <c r="D9" s="121"/>
      <c r="E9" s="121"/>
      <c r="F9" s="121"/>
      <c r="G9" s="121"/>
      <c r="H9" s="121"/>
      <c r="I9" s="120"/>
      <c r="J9" s="125"/>
      <c r="K9" s="126"/>
      <c r="L9" s="110"/>
      <c r="M9" s="110"/>
      <c r="N9" s="110"/>
      <c r="O9" s="111"/>
    </row>
    <row r="10" spans="2:15" ht="15.4" customHeight="1" x14ac:dyDescent="0.55000000000000004">
      <c r="B10" s="122"/>
      <c r="C10" s="121"/>
      <c r="D10" s="121"/>
      <c r="E10" s="121"/>
      <c r="F10" s="121"/>
      <c r="G10" s="121"/>
      <c r="H10" s="121"/>
      <c r="I10" s="120"/>
      <c r="J10" s="125"/>
      <c r="K10" s="126"/>
      <c r="L10" s="110"/>
      <c r="M10" s="110"/>
      <c r="N10" s="110"/>
      <c r="O10" s="111"/>
    </row>
    <row r="11" spans="2:15" ht="15.4" customHeight="1" thickBot="1" x14ac:dyDescent="0.6">
      <c r="B11" s="15" t="s">
        <v>4</v>
      </c>
      <c r="C11" s="123"/>
      <c r="D11" s="124"/>
      <c r="E11" s="124"/>
      <c r="F11" s="16" t="s">
        <v>5</v>
      </c>
      <c r="G11" s="123"/>
      <c r="H11" s="123"/>
      <c r="I11" s="127"/>
      <c r="J11" s="128"/>
      <c r="K11" s="129"/>
      <c r="L11" s="112"/>
      <c r="M11" s="112"/>
      <c r="N11" s="112"/>
      <c r="O11" s="113"/>
    </row>
    <row r="12" spans="2:15" ht="7.9" customHeight="1" thickTop="1" thickBot="1" x14ac:dyDescent="0.6"/>
    <row r="13" spans="2:15" ht="19.899999999999999" customHeight="1" x14ac:dyDescent="0.55000000000000004">
      <c r="B13" s="90" t="s">
        <v>12</v>
      </c>
      <c r="C13" s="91"/>
      <c r="D13" s="98"/>
      <c r="E13" s="99"/>
      <c r="F13" s="99"/>
      <c r="G13" s="100"/>
      <c r="H13" s="23" t="s">
        <v>8</v>
      </c>
      <c r="I13" s="17" t="s">
        <v>13</v>
      </c>
      <c r="J13" s="83"/>
      <c r="K13" s="83"/>
      <c r="L13" s="83"/>
      <c r="M13" s="83"/>
      <c r="N13" s="18" t="s">
        <v>113</v>
      </c>
      <c r="O13" s="18" t="s">
        <v>112</v>
      </c>
    </row>
    <row r="14" spans="2:15" ht="19.899999999999999" customHeight="1" x14ac:dyDescent="0.55000000000000004">
      <c r="B14" s="92" t="s">
        <v>9</v>
      </c>
      <c r="C14" s="93"/>
      <c r="D14" s="101"/>
      <c r="E14" s="102"/>
      <c r="F14" s="102"/>
      <c r="G14" s="103"/>
      <c r="H14" s="24" t="s">
        <v>10</v>
      </c>
      <c r="I14" s="96" t="s">
        <v>14</v>
      </c>
      <c r="J14" s="148" t="s">
        <v>19</v>
      </c>
      <c r="K14" s="149"/>
      <c r="L14" s="149"/>
      <c r="M14" s="149"/>
      <c r="N14" s="149"/>
      <c r="O14" s="150"/>
    </row>
    <row r="15" spans="2:15" ht="19.899999999999999" customHeight="1" thickBot="1" x14ac:dyDescent="0.6">
      <c r="B15" s="94"/>
      <c r="C15" s="95"/>
      <c r="D15" s="104"/>
      <c r="E15" s="105"/>
      <c r="F15" s="105"/>
      <c r="G15" s="106"/>
      <c r="H15" s="25" t="s">
        <v>11</v>
      </c>
      <c r="I15" s="97"/>
      <c r="J15" s="107"/>
      <c r="K15" s="108"/>
      <c r="L15" s="108"/>
      <c r="M15" s="108"/>
      <c r="N15" s="108"/>
      <c r="O15" s="109"/>
    </row>
    <row r="16" spans="2:15" ht="19.899999999999999" customHeight="1" x14ac:dyDescent="0.55000000000000004">
      <c r="B16" s="74" t="s">
        <v>15</v>
      </c>
      <c r="C16" s="75"/>
      <c r="D16" s="151" t="s">
        <v>166</v>
      </c>
      <c r="E16" s="152"/>
      <c r="F16" s="78"/>
      <c r="G16" s="80" t="s">
        <v>18</v>
      </c>
      <c r="H16" s="82" t="s">
        <v>6</v>
      </c>
      <c r="I16" s="82" t="s">
        <v>162</v>
      </c>
      <c r="J16" s="84" t="s">
        <v>16</v>
      </c>
      <c r="K16" s="86"/>
      <c r="L16" s="88" t="s">
        <v>17</v>
      </c>
      <c r="M16" s="19"/>
      <c r="N16" s="19"/>
      <c r="O16" s="20"/>
    </row>
    <row r="17" spans="2:15" ht="19.5" customHeight="1" x14ac:dyDescent="0.55000000000000004">
      <c r="B17" s="76"/>
      <c r="C17" s="77"/>
      <c r="D17" s="153"/>
      <c r="E17" s="154"/>
      <c r="F17" s="79"/>
      <c r="G17" s="81"/>
      <c r="H17" s="79"/>
      <c r="I17" s="79"/>
      <c r="J17" s="85"/>
      <c r="K17" s="87"/>
      <c r="L17" s="89"/>
      <c r="M17" s="21"/>
      <c r="N17" s="21"/>
      <c r="O17" s="22"/>
    </row>
    <row r="18" spans="2:15" ht="21.65" customHeight="1" thickBot="1" x14ac:dyDescent="0.6">
      <c r="B18" s="2" t="s">
        <v>20</v>
      </c>
    </row>
    <row r="19" spans="2:15" ht="19.899999999999999" customHeight="1" thickBot="1" x14ac:dyDescent="0.6">
      <c r="B19" s="134" t="s">
        <v>21</v>
      </c>
      <c r="C19" s="135"/>
    </row>
    <row r="20" spans="2:15" ht="19.899999999999999" customHeight="1" thickBot="1" x14ac:dyDescent="0.6">
      <c r="B20" s="136" t="s">
        <v>27</v>
      </c>
      <c r="C20" s="137"/>
      <c r="D20" s="138" t="s">
        <v>22</v>
      </c>
      <c r="E20" s="139"/>
      <c r="F20" s="8" t="s">
        <v>25</v>
      </c>
      <c r="G20" s="8" t="s">
        <v>26</v>
      </c>
      <c r="H20" s="5" t="s">
        <v>28</v>
      </c>
      <c r="I20" s="142"/>
      <c r="J20" s="142"/>
      <c r="K20" s="142"/>
      <c r="L20" s="142"/>
      <c r="M20" s="142"/>
      <c r="N20" s="5" t="s">
        <v>114</v>
      </c>
      <c r="O20" s="7"/>
    </row>
    <row r="21" spans="2:15" ht="19.899999999999999" customHeight="1" thickBot="1" x14ac:dyDescent="0.6">
      <c r="B21" s="136"/>
      <c r="C21" s="137"/>
      <c r="D21" s="140" t="s">
        <v>23</v>
      </c>
      <c r="E21" s="141"/>
      <c r="F21" s="8" t="s">
        <v>25</v>
      </c>
      <c r="G21" s="8" t="s">
        <v>26</v>
      </c>
      <c r="H21" s="5"/>
      <c r="I21" s="5"/>
      <c r="J21" s="5"/>
      <c r="K21" s="5"/>
      <c r="L21" s="5"/>
      <c r="M21" s="5"/>
      <c r="N21" s="5"/>
      <c r="O21" s="7"/>
    </row>
    <row r="22" spans="2:15" ht="19.899999999999999" customHeight="1" thickBot="1" x14ac:dyDescent="0.6">
      <c r="B22" s="136"/>
      <c r="C22" s="137"/>
      <c r="D22" s="140" t="s">
        <v>24</v>
      </c>
      <c r="E22" s="141"/>
      <c r="F22" s="8" t="s">
        <v>25</v>
      </c>
      <c r="G22" s="8" t="s">
        <v>26</v>
      </c>
      <c r="H22" s="5" t="s">
        <v>30</v>
      </c>
      <c r="I22" s="142"/>
      <c r="J22" s="142"/>
      <c r="K22" s="142"/>
      <c r="L22" s="142"/>
      <c r="M22" s="142"/>
      <c r="N22" s="142"/>
      <c r="O22" s="6" t="s">
        <v>32</v>
      </c>
    </row>
    <row r="23" spans="2:15" ht="17" thickBot="1" x14ac:dyDescent="0.6">
      <c r="B23" s="2" t="s">
        <v>33</v>
      </c>
    </row>
    <row r="24" spans="2:15" ht="21.5" thickBot="1" x14ac:dyDescent="0.6">
      <c r="B24" s="146" t="s">
        <v>49</v>
      </c>
      <c r="C24" s="147"/>
      <c r="D24" s="147"/>
      <c r="E24" s="147"/>
      <c r="F24" s="147"/>
      <c r="G24" s="143" t="s">
        <v>50</v>
      </c>
      <c r="H24" s="144"/>
      <c r="I24" s="144"/>
      <c r="J24" s="144"/>
      <c r="K24" s="144"/>
      <c r="L24" s="144"/>
      <c r="M24" s="144"/>
      <c r="N24" s="144"/>
      <c r="O24" s="145"/>
    </row>
    <row r="25" spans="2:15" ht="19.899999999999999" customHeight="1" x14ac:dyDescent="0.55000000000000004">
      <c r="B25" s="56" t="s">
        <v>34</v>
      </c>
      <c r="C25" s="57" t="s">
        <v>34</v>
      </c>
      <c r="D25" s="57" t="s">
        <v>41</v>
      </c>
      <c r="E25" s="57" t="s">
        <v>42</v>
      </c>
      <c r="F25" s="58" t="s">
        <v>43</v>
      </c>
      <c r="G25" s="56" t="s">
        <v>34</v>
      </c>
      <c r="H25" s="132" t="s">
        <v>54</v>
      </c>
      <c r="I25" s="132"/>
      <c r="J25" s="132" t="s">
        <v>55</v>
      </c>
      <c r="K25" s="132"/>
      <c r="L25" s="57" t="s">
        <v>56</v>
      </c>
      <c r="M25" s="57" t="s">
        <v>57</v>
      </c>
      <c r="N25" s="57" t="s">
        <v>58</v>
      </c>
      <c r="O25" s="58" t="s">
        <v>42</v>
      </c>
    </row>
    <row r="26" spans="2:15" ht="19.899999999999999" customHeight="1" x14ac:dyDescent="0.55000000000000004">
      <c r="B26" s="59" t="s">
        <v>35</v>
      </c>
      <c r="C26" s="60" t="s">
        <v>35</v>
      </c>
      <c r="D26" s="60" t="s">
        <v>64</v>
      </c>
      <c r="E26" s="60"/>
      <c r="F26" s="61" t="s">
        <v>32</v>
      </c>
      <c r="G26" s="59" t="s">
        <v>35</v>
      </c>
      <c r="H26" s="133" t="s">
        <v>59</v>
      </c>
      <c r="I26" s="133"/>
      <c r="J26" s="60" t="s">
        <v>60</v>
      </c>
      <c r="K26" s="60" t="s">
        <v>61</v>
      </c>
      <c r="L26" s="60" t="s">
        <v>62</v>
      </c>
      <c r="M26" s="60" t="s">
        <v>63</v>
      </c>
      <c r="N26" s="62" t="s">
        <v>64</v>
      </c>
      <c r="O26" s="61" t="s">
        <v>32</v>
      </c>
    </row>
    <row r="27" spans="2:15" ht="19.899999999999999" customHeight="1" x14ac:dyDescent="0.55000000000000004">
      <c r="B27" s="59" t="s">
        <v>36</v>
      </c>
      <c r="C27" s="60" t="s">
        <v>36</v>
      </c>
      <c r="D27" s="60" t="s">
        <v>64</v>
      </c>
      <c r="E27" s="60"/>
      <c r="F27" s="61" t="s">
        <v>32</v>
      </c>
      <c r="G27" s="59" t="s">
        <v>36</v>
      </c>
      <c r="H27" s="68" t="s">
        <v>67</v>
      </c>
      <c r="I27" s="63" t="s">
        <v>131</v>
      </c>
      <c r="J27" s="68" t="s">
        <v>68</v>
      </c>
      <c r="K27" s="68" t="s">
        <v>69</v>
      </c>
      <c r="L27" s="68" t="s">
        <v>40</v>
      </c>
      <c r="M27" s="62" t="s">
        <v>130</v>
      </c>
      <c r="N27" s="62"/>
      <c r="O27" s="61" t="s">
        <v>32</v>
      </c>
    </row>
    <row r="28" spans="2:15" ht="19.899999999999999" customHeight="1" x14ac:dyDescent="0.55000000000000004">
      <c r="B28" s="59" t="s">
        <v>37</v>
      </c>
      <c r="C28" s="160" t="s">
        <v>65</v>
      </c>
      <c r="D28" s="160"/>
      <c r="E28" s="174" t="s">
        <v>48</v>
      </c>
      <c r="F28" s="175"/>
      <c r="G28" s="59" t="s">
        <v>37</v>
      </c>
      <c r="H28" s="60" t="s">
        <v>70</v>
      </c>
      <c r="I28" s="60" t="s">
        <v>71</v>
      </c>
      <c r="J28" s="60" t="s">
        <v>72</v>
      </c>
      <c r="K28" s="60" t="s">
        <v>73</v>
      </c>
      <c r="L28" s="60" t="s">
        <v>74</v>
      </c>
      <c r="M28" s="60" t="s">
        <v>75</v>
      </c>
      <c r="N28" s="60" t="s">
        <v>76</v>
      </c>
      <c r="O28" s="64"/>
    </row>
    <row r="29" spans="2:15" ht="19.899999999999999" customHeight="1" x14ac:dyDescent="0.55000000000000004">
      <c r="B29" s="59" t="s">
        <v>38</v>
      </c>
      <c r="C29" s="160" t="s">
        <v>66</v>
      </c>
      <c r="D29" s="160"/>
      <c r="E29" s="60"/>
      <c r="F29" s="64"/>
      <c r="G29" s="69" t="s">
        <v>51</v>
      </c>
      <c r="H29" s="70" t="s">
        <v>77</v>
      </c>
      <c r="I29" s="70" t="s">
        <v>78</v>
      </c>
      <c r="J29" s="70" t="s">
        <v>79</v>
      </c>
      <c r="K29" s="70" t="s">
        <v>80</v>
      </c>
      <c r="L29" s="70" t="s">
        <v>81</v>
      </c>
      <c r="M29" s="70" t="s">
        <v>82</v>
      </c>
      <c r="N29" s="66" t="s">
        <v>64</v>
      </c>
      <c r="O29" s="67" t="s">
        <v>32</v>
      </c>
    </row>
    <row r="30" spans="2:15" ht="19.899999999999999" customHeight="1" x14ac:dyDescent="0.55000000000000004">
      <c r="B30" s="59" t="s">
        <v>39</v>
      </c>
      <c r="C30" s="60" t="s">
        <v>44</v>
      </c>
      <c r="D30" s="60" t="s">
        <v>45</v>
      </c>
      <c r="E30" s="60" t="s">
        <v>46</v>
      </c>
      <c r="F30" s="64" t="s">
        <v>47</v>
      </c>
      <c r="G30" s="34" t="s">
        <v>154</v>
      </c>
      <c r="H30" s="45"/>
      <c r="I30" s="45"/>
      <c r="J30" s="45"/>
      <c r="K30" s="45"/>
      <c r="L30" s="45"/>
      <c r="M30" s="45"/>
      <c r="N30" s="45"/>
      <c r="O30" s="46"/>
    </row>
    <row r="31" spans="2:15" ht="19.899999999999999" customHeight="1" x14ac:dyDescent="0.55000000000000004">
      <c r="B31" s="65" t="s">
        <v>40</v>
      </c>
      <c r="C31" s="161" t="s">
        <v>129</v>
      </c>
      <c r="D31" s="162"/>
      <c r="E31" s="66"/>
      <c r="F31" s="67"/>
      <c r="G31" s="44" t="s">
        <v>155</v>
      </c>
      <c r="H31" s="47"/>
      <c r="I31" s="47"/>
      <c r="J31" s="47"/>
      <c r="K31" s="47"/>
      <c r="L31" s="47"/>
      <c r="M31" s="47"/>
      <c r="N31" s="47"/>
      <c r="O31" s="48"/>
    </row>
    <row r="32" spans="2:15" ht="19.899999999999999" customHeight="1" x14ac:dyDescent="0.55000000000000004">
      <c r="B32" s="40"/>
      <c r="C32" s="35" t="s">
        <v>130</v>
      </c>
      <c r="D32" s="35"/>
      <c r="E32" s="35"/>
      <c r="F32" s="39" t="s">
        <v>32</v>
      </c>
      <c r="G32" s="59" t="s">
        <v>52</v>
      </c>
      <c r="H32" s="62" t="s">
        <v>172</v>
      </c>
      <c r="I32" s="62" t="s">
        <v>174</v>
      </c>
      <c r="J32" s="60" t="s">
        <v>83</v>
      </c>
      <c r="K32" s="60" t="s">
        <v>84</v>
      </c>
      <c r="L32" s="60" t="s">
        <v>85</v>
      </c>
      <c r="M32" s="60" t="s">
        <v>86</v>
      </c>
      <c r="N32" s="60" t="s">
        <v>87</v>
      </c>
      <c r="O32" s="64" t="s">
        <v>88</v>
      </c>
    </row>
    <row r="33" spans="2:15" ht="19.899999999999999" customHeight="1" x14ac:dyDescent="0.55000000000000004">
      <c r="B33" s="27"/>
      <c r="F33" s="26"/>
      <c r="G33" s="59" t="s">
        <v>53</v>
      </c>
      <c r="H33" s="62" t="s">
        <v>173</v>
      </c>
      <c r="I33" s="62" t="s">
        <v>174</v>
      </c>
      <c r="J33" s="60" t="s">
        <v>89</v>
      </c>
      <c r="K33" s="60" t="s">
        <v>90</v>
      </c>
      <c r="L33" s="60" t="s">
        <v>91</v>
      </c>
      <c r="M33" s="60" t="s">
        <v>92</v>
      </c>
      <c r="N33" s="60" t="s">
        <v>93</v>
      </c>
      <c r="O33" s="64" t="s">
        <v>94</v>
      </c>
    </row>
    <row r="34" spans="2:15" ht="19.899999999999999" customHeight="1" x14ac:dyDescent="0.55000000000000004">
      <c r="B34" s="27"/>
      <c r="F34" s="26"/>
      <c r="G34" s="59" t="s">
        <v>39</v>
      </c>
      <c r="H34" s="60" t="s">
        <v>44</v>
      </c>
      <c r="I34" s="60" t="s">
        <v>45</v>
      </c>
      <c r="J34" s="60" t="s">
        <v>46</v>
      </c>
      <c r="K34" s="60" t="s">
        <v>47</v>
      </c>
      <c r="L34" s="62"/>
      <c r="M34" s="62"/>
      <c r="N34" s="62"/>
      <c r="O34" s="71"/>
    </row>
    <row r="35" spans="2:15" ht="19.899999999999999" customHeight="1" x14ac:dyDescent="0.55000000000000004">
      <c r="B35" s="27"/>
      <c r="F35" s="26"/>
      <c r="G35" s="69" t="s">
        <v>40</v>
      </c>
      <c r="H35" s="72" t="s">
        <v>132</v>
      </c>
      <c r="I35" s="72"/>
      <c r="J35" s="72"/>
      <c r="K35" s="72"/>
      <c r="L35" s="72"/>
      <c r="M35" s="72"/>
      <c r="N35" s="72"/>
      <c r="O35" s="73" t="s">
        <v>32</v>
      </c>
    </row>
    <row r="36" spans="2:15" ht="19.899999999999999" customHeight="1" thickBot="1" x14ac:dyDescent="0.6">
      <c r="B36" s="28"/>
      <c r="C36" s="29"/>
      <c r="D36" s="29"/>
      <c r="E36" s="29"/>
      <c r="F36" s="30"/>
      <c r="G36" s="176" t="s">
        <v>95</v>
      </c>
      <c r="H36" s="177"/>
      <c r="I36" s="177"/>
      <c r="J36" s="155" t="s">
        <v>96</v>
      </c>
      <c r="K36" s="155"/>
      <c r="L36" s="155" t="s">
        <v>97</v>
      </c>
      <c r="M36" s="155"/>
      <c r="N36" s="155" t="s">
        <v>98</v>
      </c>
      <c r="O36" s="156"/>
    </row>
    <row r="37" spans="2:15" ht="16.899999999999999" customHeight="1" thickBot="1" x14ac:dyDescent="0.6">
      <c r="B37" s="2" t="s">
        <v>99</v>
      </c>
    </row>
    <row r="38" spans="2:15" ht="19.899999999999999" customHeight="1" thickBot="1" x14ac:dyDescent="0.6">
      <c r="B38" s="140" t="s">
        <v>100</v>
      </c>
      <c r="C38" s="141"/>
      <c r="D38" s="49" t="s">
        <v>25</v>
      </c>
      <c r="E38" s="8" t="s">
        <v>103</v>
      </c>
      <c r="F38" s="32" t="s">
        <v>104</v>
      </c>
      <c r="G38" s="4"/>
      <c r="H38" s="4"/>
      <c r="I38" s="157" t="s">
        <v>106</v>
      </c>
      <c r="J38" s="158"/>
      <c r="K38" s="8" t="s">
        <v>25</v>
      </c>
      <c r="L38" s="8" t="s">
        <v>103</v>
      </c>
      <c r="M38" s="4"/>
      <c r="N38" s="4"/>
      <c r="O38" s="33"/>
    </row>
    <row r="39" spans="2:15" ht="19.899999999999999" customHeight="1" thickBot="1" x14ac:dyDescent="0.6">
      <c r="B39" s="140" t="s">
        <v>101</v>
      </c>
      <c r="C39" s="141"/>
      <c r="D39" s="49" t="s">
        <v>25</v>
      </c>
      <c r="E39" s="8" t="s">
        <v>103</v>
      </c>
      <c r="F39" s="4"/>
      <c r="G39" s="4"/>
      <c r="H39" s="4"/>
      <c r="I39" s="4"/>
      <c r="J39" s="3"/>
      <c r="K39" s="3"/>
      <c r="L39" s="4"/>
      <c r="M39" s="4"/>
      <c r="N39" s="4"/>
      <c r="O39" s="33"/>
    </row>
    <row r="40" spans="2:15" ht="19.899999999999999" customHeight="1" thickBot="1" x14ac:dyDescent="0.6">
      <c r="B40" s="140" t="s">
        <v>102</v>
      </c>
      <c r="C40" s="141"/>
      <c r="D40" s="49" t="s">
        <v>25</v>
      </c>
      <c r="E40" s="8" t="s">
        <v>103</v>
      </c>
      <c r="F40" s="5" t="s">
        <v>30</v>
      </c>
      <c r="G40" s="5"/>
      <c r="H40" s="5" t="s">
        <v>18</v>
      </c>
      <c r="I40" s="31" t="s">
        <v>160</v>
      </c>
      <c r="J40" s="5" t="s">
        <v>108</v>
      </c>
      <c r="K40" s="159"/>
      <c r="L40" s="159"/>
      <c r="M40" s="159"/>
      <c r="N40" s="159"/>
      <c r="O40" s="6" t="s">
        <v>32</v>
      </c>
    </row>
    <row r="41" spans="2:15" ht="19.899999999999999" customHeight="1" thickBot="1" x14ac:dyDescent="0.6">
      <c r="B41" s="140" t="s">
        <v>105</v>
      </c>
      <c r="C41" s="141"/>
      <c r="D41" s="49" t="s">
        <v>25</v>
      </c>
      <c r="E41" s="8" t="s">
        <v>103</v>
      </c>
      <c r="F41" s="5" t="s">
        <v>29</v>
      </c>
      <c r="G41" s="5"/>
      <c r="H41" s="5" t="s">
        <v>18</v>
      </c>
      <c r="I41" s="31" t="s">
        <v>6</v>
      </c>
      <c r="J41" s="5" t="s">
        <v>107</v>
      </c>
      <c r="K41" s="159"/>
      <c r="L41" s="159"/>
      <c r="M41" s="159"/>
      <c r="N41" s="159"/>
      <c r="O41" s="6" t="s">
        <v>31</v>
      </c>
    </row>
    <row r="42" spans="2:15" ht="7.9" customHeight="1" thickBot="1" x14ac:dyDescent="0.6"/>
    <row r="43" spans="2:15" ht="30.4" customHeight="1" thickBot="1" x14ac:dyDescent="0.6">
      <c r="B43" s="166" t="s">
        <v>109</v>
      </c>
      <c r="C43" s="166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</row>
    <row r="44" spans="2:15" ht="30.4" customHeight="1" thickBot="1" x14ac:dyDescent="0.6">
      <c r="B44" s="166" t="s">
        <v>110</v>
      </c>
      <c r="C44" s="166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</row>
    <row r="45" spans="2:15" ht="19.899999999999999" customHeight="1" x14ac:dyDescent="0.55000000000000004">
      <c r="B45" s="171" t="s">
        <v>171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3"/>
    </row>
    <row r="46" spans="2:15" ht="126" customHeight="1" thickBot="1" x14ac:dyDescent="0.6"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70"/>
    </row>
    <row r="47" spans="2:15" ht="8.65" customHeight="1" x14ac:dyDescent="0.55000000000000004"/>
    <row r="48" spans="2:15" ht="13.15" customHeight="1" x14ac:dyDescent="0.55000000000000004">
      <c r="E48" s="164" t="s">
        <v>111</v>
      </c>
      <c r="F48" s="164"/>
      <c r="G48" s="164"/>
      <c r="H48" s="164"/>
      <c r="I48" s="164"/>
      <c r="J48" s="164"/>
      <c r="K48" s="164"/>
      <c r="L48" s="164"/>
      <c r="M48" s="164"/>
      <c r="N48" s="164"/>
      <c r="O48" s="164"/>
    </row>
    <row r="49" spans="5:15" ht="13.15" customHeight="1" x14ac:dyDescent="0.55000000000000004"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</row>
    <row r="50" spans="5:15" ht="13.15" customHeight="1" x14ac:dyDescent="0.55000000000000004">
      <c r="E50" s="165" t="s">
        <v>159</v>
      </c>
      <c r="F50" s="165"/>
      <c r="G50" s="165"/>
      <c r="H50" s="165"/>
      <c r="I50" s="165"/>
      <c r="J50" s="163" t="s">
        <v>175</v>
      </c>
      <c r="K50" s="163"/>
      <c r="L50" s="163"/>
      <c r="M50" s="163"/>
      <c r="N50" s="163"/>
      <c r="O50" s="163"/>
    </row>
    <row r="51" spans="5:15" ht="13.15" customHeight="1" x14ac:dyDescent="0.55000000000000004">
      <c r="E51" s="165"/>
      <c r="F51" s="165"/>
      <c r="G51" s="165"/>
      <c r="H51" s="165"/>
      <c r="I51" s="165"/>
      <c r="J51" s="163"/>
      <c r="K51" s="163"/>
      <c r="L51" s="163"/>
      <c r="M51" s="163"/>
      <c r="N51" s="163"/>
      <c r="O51" s="163"/>
    </row>
  </sheetData>
  <mergeCells count="65">
    <mergeCell ref="C28:D28"/>
    <mergeCell ref="C31:D31"/>
    <mergeCell ref="J50:O51"/>
    <mergeCell ref="E48:O49"/>
    <mergeCell ref="E50:I51"/>
    <mergeCell ref="B43:C43"/>
    <mergeCell ref="D43:O43"/>
    <mergeCell ref="B44:C44"/>
    <mergeCell ref="D44:O44"/>
    <mergeCell ref="B46:O46"/>
    <mergeCell ref="B45:O45"/>
    <mergeCell ref="E28:F28"/>
    <mergeCell ref="C29:D29"/>
    <mergeCell ref="G36:I36"/>
    <mergeCell ref="J36:K36"/>
    <mergeCell ref="L36:M36"/>
    <mergeCell ref="N36:O36"/>
    <mergeCell ref="B41:C41"/>
    <mergeCell ref="I38:J38"/>
    <mergeCell ref="K40:N40"/>
    <mergeCell ref="K41:N41"/>
    <mergeCell ref="B38:C38"/>
    <mergeCell ref="B39:C39"/>
    <mergeCell ref="B40:C40"/>
    <mergeCell ref="B2:K2"/>
    <mergeCell ref="L2:O2"/>
    <mergeCell ref="H25:I25"/>
    <mergeCell ref="J25:K25"/>
    <mergeCell ref="H26:I26"/>
    <mergeCell ref="B19:C19"/>
    <mergeCell ref="B20:C22"/>
    <mergeCell ref="D20:E20"/>
    <mergeCell ref="D21:E21"/>
    <mergeCell ref="D22:E22"/>
    <mergeCell ref="I20:M20"/>
    <mergeCell ref="I22:N22"/>
    <mergeCell ref="G24:O24"/>
    <mergeCell ref="B24:F24"/>
    <mergeCell ref="J14:O14"/>
    <mergeCell ref="D16:E17"/>
    <mergeCell ref="L9:O11"/>
    <mergeCell ref="N4:O4"/>
    <mergeCell ref="C6:E6"/>
    <mergeCell ref="F6:G6"/>
    <mergeCell ref="J6:K6"/>
    <mergeCell ref="B4:I4"/>
    <mergeCell ref="B9:H10"/>
    <mergeCell ref="C11:E11"/>
    <mergeCell ref="G11:H11"/>
    <mergeCell ref="I9:K11"/>
    <mergeCell ref="B16:C17"/>
    <mergeCell ref="F16:F17"/>
    <mergeCell ref="G16:G17"/>
    <mergeCell ref="H16:H17"/>
    <mergeCell ref="J13:M13"/>
    <mergeCell ref="I16:I17"/>
    <mergeCell ref="J16:J17"/>
    <mergeCell ref="K16:K17"/>
    <mergeCell ref="L16:L17"/>
    <mergeCell ref="B13:C13"/>
    <mergeCell ref="B14:C15"/>
    <mergeCell ref="I14:I15"/>
    <mergeCell ref="D13:G13"/>
    <mergeCell ref="D14:G15"/>
    <mergeCell ref="J15:O15"/>
  </mergeCells>
  <phoneticPr fontId="2"/>
  <dataValidations count="8">
    <dataValidation type="list" allowBlank="1" showInputMessage="1" showErrorMessage="1" sqref="F6:G6" xr:uid="{27E9F91A-7518-4FA2-8F0D-CBCEF3317726}">
      <formula1>"2025年,2026年,2027年,2028年,2029年,2030年,2031年,2032年,2033年,2034年,2035年"</formula1>
    </dataValidation>
    <dataValidation type="list" showInputMessage="1" showErrorMessage="1" sqref="H6 H16:H17 I40:I41" xr:uid="{7DEE46BB-142D-4B66-8C1F-51FE1A30697C}">
      <formula1>"　月,1月,2月,3月,4月,5月,6月,7月,8月,9月,10月,11月,12月"</formula1>
    </dataValidation>
    <dataValidation type="list" showInputMessage="1" showErrorMessage="1" sqref="I6" xr:uid="{66D8B400-EF58-412B-807A-88F9438FE4C5}">
      <formula1>"　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L6" xr:uid="{CF496042-EB70-4734-96ED-708AB72D2AC2}">
      <formula1>"　時,8時,9時,10時,11時,12時,1時,2時,3時,4時,5時"</formula1>
    </dataValidation>
    <dataValidation type="list" showInputMessage="1" showErrorMessage="1" sqref="M6" xr:uid="{7465C56E-59AE-4B0F-8F20-E8A018F22AFF}">
      <formula1>"　分,00分,10分,20分,30分,40分,50分"</formula1>
    </dataValidation>
    <dataValidation type="list" allowBlank="1" showInputMessage="1" showErrorMessage="1" sqref="I16:I17" xr:uid="{CFE3531A-C2F6-4010-AED4-9AF3B73C61B5}">
      <formula1>"　日,1日,2日,3日,4日,5日,6日,7日,8日,9日,10日,11日,12日,13日,14日,15日,16日,17日,18日,19日,20日,21日,22日,23日,24日,25日,26日,27日,28日,29日,30日,31日"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16:E17" xr:uid="{C4AC2727-B80D-4252-9007-EC5FE9812422}">
      <formula1>"西暦,昭和,平成,令和,大正,明治"</formula1>
    </dataValidation>
    <dataValidation type="list" allowBlank="1" showInputMessage="1" showErrorMessage="1" sqref="J6:K6" xr:uid="{3FA147FE-B381-4790-8D87-DAAC36431F7B}">
      <formula1>"午前,午後"</formula1>
    </dataValidation>
  </dataValidations>
  <pageMargins left="0.31496062992125984" right="0.23622047244094491" top="0.74803149606299213" bottom="0.74803149606299213" header="0.31496062992125984" footer="0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13</xdr:col>
                    <xdr:colOff>133350</xdr:colOff>
                    <xdr:row>12</xdr:row>
                    <xdr:rowOff>19050</xdr:rowOff>
                  </from>
                  <to>
                    <xdr:col>13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19050</xdr:rowOff>
                  </from>
                  <to>
                    <xdr:col>14</xdr:col>
                    <xdr:colOff>298450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1</xdr:col>
                    <xdr:colOff>95250</xdr:colOff>
                    <xdr:row>20</xdr:row>
                    <xdr:rowOff>19050</xdr:rowOff>
                  </from>
                  <to>
                    <xdr:col>1</xdr:col>
                    <xdr:colOff>304800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1</xdr:col>
                    <xdr:colOff>107950</xdr:colOff>
                    <xdr:row>18</xdr:row>
                    <xdr:rowOff>12700</xdr:rowOff>
                  </from>
                  <to>
                    <xdr:col>1</xdr:col>
                    <xdr:colOff>317500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5</xdr:col>
                    <xdr:colOff>260350</xdr:colOff>
                    <xdr:row>19</xdr:row>
                    <xdr:rowOff>19050</xdr:rowOff>
                  </from>
                  <to>
                    <xdr:col>5</xdr:col>
                    <xdr:colOff>469900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6</xdr:col>
                    <xdr:colOff>247650</xdr:colOff>
                    <xdr:row>19</xdr:row>
                    <xdr:rowOff>19050</xdr:rowOff>
                  </from>
                  <to>
                    <xdr:col>6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5</xdr:col>
                    <xdr:colOff>247650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6</xdr:col>
                    <xdr:colOff>247650</xdr:colOff>
                    <xdr:row>20</xdr:row>
                    <xdr:rowOff>19050</xdr:rowOff>
                  </from>
                  <to>
                    <xdr:col>6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5</xdr:col>
                    <xdr:colOff>247650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6</xdr:col>
                    <xdr:colOff>247650</xdr:colOff>
                    <xdr:row>21</xdr:row>
                    <xdr:rowOff>19050</xdr:rowOff>
                  </from>
                  <to>
                    <xdr:col>6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7</xdr:col>
                    <xdr:colOff>146050</xdr:colOff>
                    <xdr:row>13</xdr:row>
                    <xdr:rowOff>19050</xdr:rowOff>
                  </from>
                  <to>
                    <xdr:col>7</xdr:col>
                    <xdr:colOff>342900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19050</xdr:rowOff>
                  </from>
                  <to>
                    <xdr:col>7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defaultSize="0" autoFill="0" autoLine="0" autoPict="0">
                <anchor moveWithCells="1">
                  <from>
                    <xdr:col>3</xdr:col>
                    <xdr:colOff>241300</xdr:colOff>
                    <xdr:row>37</xdr:row>
                    <xdr:rowOff>12700</xdr:rowOff>
                  </from>
                  <to>
                    <xdr:col>3</xdr:col>
                    <xdr:colOff>488950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defaultSize="0" autoFill="0" autoLine="0" autoPict="0">
                <anchor moveWithCells="1">
                  <from>
                    <xdr:col>4</xdr:col>
                    <xdr:colOff>247650</xdr:colOff>
                    <xdr:row>37</xdr:row>
                    <xdr:rowOff>12700</xdr:rowOff>
                  </from>
                  <to>
                    <xdr:col>4</xdr:col>
                    <xdr:colOff>488950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defaultSize="0" autoFill="0" autoLine="0" autoPict="0">
                <anchor moveWithCells="1">
                  <from>
                    <xdr:col>10</xdr:col>
                    <xdr:colOff>247650</xdr:colOff>
                    <xdr:row>37</xdr:row>
                    <xdr:rowOff>19050</xdr:rowOff>
                  </from>
                  <to>
                    <xdr:col>10</xdr:col>
                    <xdr:colOff>488950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9" name="Check Box 119">
              <controlPr defaultSize="0" autoFill="0" autoLine="0" autoPict="0">
                <anchor moveWithCells="1">
                  <from>
                    <xdr:col>11</xdr:col>
                    <xdr:colOff>260350</xdr:colOff>
                    <xdr:row>37</xdr:row>
                    <xdr:rowOff>12700</xdr:rowOff>
                  </from>
                  <to>
                    <xdr:col>11</xdr:col>
                    <xdr:colOff>488950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0" name="Check Box 120">
              <controlPr defaultSize="0" autoFill="0" autoLine="0" autoPict="0">
                <anchor moveWithCells="1">
                  <from>
                    <xdr:col>3</xdr:col>
                    <xdr:colOff>241300</xdr:colOff>
                    <xdr:row>38</xdr:row>
                    <xdr:rowOff>19050</xdr:rowOff>
                  </from>
                  <to>
                    <xdr:col>3</xdr:col>
                    <xdr:colOff>469900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1" name="Check Box 121">
              <controlPr defaultSize="0" autoFill="0" autoLine="0" autoPict="0">
                <anchor moveWithCells="1">
                  <from>
                    <xdr:col>4</xdr:col>
                    <xdr:colOff>247650</xdr:colOff>
                    <xdr:row>38</xdr:row>
                    <xdr:rowOff>12700</xdr:rowOff>
                  </from>
                  <to>
                    <xdr:col>4</xdr:col>
                    <xdr:colOff>488950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2" name="Check Box 122">
              <controlPr defaultSize="0" autoFill="0" autoLine="0" autoPict="0">
                <anchor moveWithCells="1">
                  <from>
                    <xdr:col>3</xdr:col>
                    <xdr:colOff>241300</xdr:colOff>
                    <xdr:row>39</xdr:row>
                    <xdr:rowOff>12700</xdr:rowOff>
                  </from>
                  <to>
                    <xdr:col>3</xdr:col>
                    <xdr:colOff>469900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3" name="Check Box 123">
              <controlPr defaultSize="0" autoFill="0" autoLine="0" autoPict="0">
                <anchor moveWithCells="1">
                  <from>
                    <xdr:col>4</xdr:col>
                    <xdr:colOff>247650</xdr:colOff>
                    <xdr:row>39</xdr:row>
                    <xdr:rowOff>12700</xdr:rowOff>
                  </from>
                  <to>
                    <xdr:col>4</xdr:col>
                    <xdr:colOff>488950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4" name="Check Box 124">
              <controlPr defaultSize="0" autoFill="0" autoLine="0" autoPict="0">
                <anchor moveWithCells="1">
                  <from>
                    <xdr:col>3</xdr:col>
                    <xdr:colOff>241300</xdr:colOff>
                    <xdr:row>40</xdr:row>
                    <xdr:rowOff>12700</xdr:rowOff>
                  </from>
                  <to>
                    <xdr:col>3</xdr:col>
                    <xdr:colOff>469900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5" name="Check Box 125">
              <controlPr defaultSize="0" autoFill="0" autoLine="0" autoPict="0">
                <anchor moveWithCells="1">
                  <from>
                    <xdr:col>4</xdr:col>
                    <xdr:colOff>247650</xdr:colOff>
                    <xdr:row>40</xdr:row>
                    <xdr:rowOff>12700</xdr:rowOff>
                  </from>
                  <to>
                    <xdr:col>4</xdr:col>
                    <xdr:colOff>488950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1</xdr:col>
                    <xdr:colOff>660400</xdr:colOff>
                    <xdr:row>24</xdr:row>
                    <xdr:rowOff>12700</xdr:rowOff>
                  </from>
                  <to>
                    <xdr:col>2</xdr:col>
                    <xdr:colOff>241300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2</xdr:col>
                    <xdr:colOff>552450</xdr:colOff>
                    <xdr:row>24</xdr:row>
                    <xdr:rowOff>12700</xdr:rowOff>
                  </from>
                  <to>
                    <xdr:col>3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3</xdr:col>
                    <xdr:colOff>584200</xdr:colOff>
                    <xdr:row>24</xdr:row>
                    <xdr:rowOff>0</xdr:rowOff>
                  </from>
                  <to>
                    <xdr:col>4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4</xdr:col>
                    <xdr:colOff>590550</xdr:colOff>
                    <xdr:row>24</xdr:row>
                    <xdr:rowOff>12700</xdr:rowOff>
                  </from>
                  <to>
                    <xdr:col>5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19050</xdr:rowOff>
                  </from>
                  <to>
                    <xdr:col>2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>
                  <from>
                    <xdr:col>2</xdr:col>
                    <xdr:colOff>527050</xdr:colOff>
                    <xdr:row>25</xdr:row>
                    <xdr:rowOff>12700</xdr:rowOff>
                  </from>
                  <to>
                    <xdr:col>3</xdr:col>
                    <xdr:colOff>107950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19050</xdr:rowOff>
                  </from>
                  <to>
                    <xdr:col>2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2</xdr:col>
                    <xdr:colOff>527050</xdr:colOff>
                    <xdr:row>26</xdr:row>
                    <xdr:rowOff>12700</xdr:rowOff>
                  </from>
                  <to>
                    <xdr:col>3</xdr:col>
                    <xdr:colOff>107950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1</xdr:col>
                    <xdr:colOff>660400</xdr:colOff>
                    <xdr:row>27</xdr:row>
                    <xdr:rowOff>19050</xdr:rowOff>
                  </from>
                  <to>
                    <xdr:col>2</xdr:col>
                    <xdr:colOff>241300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3</xdr:col>
                    <xdr:colOff>628650</xdr:colOff>
                    <xdr:row>27</xdr:row>
                    <xdr:rowOff>19050</xdr:rowOff>
                  </from>
                  <to>
                    <xdr:col>4</xdr:col>
                    <xdr:colOff>209550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54">
              <controlPr defaultSize="0" autoFill="0" autoLine="0" autoPict="0">
                <anchor moveWithCells="1">
                  <from>
                    <xdr:col>1</xdr:col>
                    <xdr:colOff>660400</xdr:colOff>
                    <xdr:row>28</xdr:row>
                    <xdr:rowOff>12700</xdr:rowOff>
                  </from>
                  <to>
                    <xdr:col>2</xdr:col>
                    <xdr:colOff>241300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12700</xdr:rowOff>
                  </from>
                  <to>
                    <xdr:col>2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Check Box 56">
              <controlPr defaultSize="0" autoFill="0" autoLine="0" autoPict="0">
                <anchor moveWithCells="1">
                  <from>
                    <xdr:col>2</xdr:col>
                    <xdr:colOff>641350</xdr:colOff>
                    <xdr:row>29</xdr:row>
                    <xdr:rowOff>12700</xdr:rowOff>
                  </from>
                  <to>
                    <xdr:col>3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3</xdr:col>
                    <xdr:colOff>628650</xdr:colOff>
                    <xdr:row>29</xdr:row>
                    <xdr:rowOff>12700</xdr:rowOff>
                  </from>
                  <to>
                    <xdr:col>4</xdr:col>
                    <xdr:colOff>203200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4</xdr:col>
                    <xdr:colOff>590550</xdr:colOff>
                    <xdr:row>29</xdr:row>
                    <xdr:rowOff>19050</xdr:rowOff>
                  </from>
                  <to>
                    <xdr:col>5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1</xdr:col>
                    <xdr:colOff>660400</xdr:colOff>
                    <xdr:row>30</xdr:row>
                    <xdr:rowOff>12700</xdr:rowOff>
                  </from>
                  <to>
                    <xdr:col>2</xdr:col>
                    <xdr:colOff>241300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7</xdr:col>
                    <xdr:colOff>107950</xdr:colOff>
                    <xdr:row>24</xdr:row>
                    <xdr:rowOff>12700</xdr:rowOff>
                  </from>
                  <to>
                    <xdr:col>7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8</xdr:col>
                    <xdr:colOff>647700</xdr:colOff>
                    <xdr:row>24</xdr:row>
                    <xdr:rowOff>12700</xdr:rowOff>
                  </from>
                  <to>
                    <xdr:col>9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10</xdr:col>
                    <xdr:colOff>527050</xdr:colOff>
                    <xdr:row>24</xdr:row>
                    <xdr:rowOff>0</xdr:rowOff>
                  </from>
                  <to>
                    <xdr:col>11</xdr:col>
                    <xdr:colOff>107950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11</xdr:col>
                    <xdr:colOff>609600</xdr:colOff>
                    <xdr:row>24</xdr:row>
                    <xdr:rowOff>12700</xdr:rowOff>
                  </from>
                  <to>
                    <xdr:col>12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12700</xdr:rowOff>
                  </from>
                  <to>
                    <xdr:col>13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13</xdr:col>
                    <xdr:colOff>628650</xdr:colOff>
                    <xdr:row>24</xdr:row>
                    <xdr:rowOff>12700</xdr:rowOff>
                  </from>
                  <to>
                    <xdr:col>14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0</xdr:rowOff>
                  </from>
                  <to>
                    <xdr:col>7</xdr:col>
                    <xdr:colOff>342900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8</xdr:col>
                    <xdr:colOff>647700</xdr:colOff>
                    <xdr:row>25</xdr:row>
                    <xdr:rowOff>12700</xdr:rowOff>
                  </from>
                  <to>
                    <xdr:col>9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9</xdr:col>
                    <xdr:colOff>660400</xdr:colOff>
                    <xdr:row>25</xdr:row>
                    <xdr:rowOff>12700</xdr:rowOff>
                  </from>
                  <to>
                    <xdr:col>10</xdr:col>
                    <xdr:colOff>241300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10</xdr:col>
                    <xdr:colOff>590550</xdr:colOff>
                    <xdr:row>25</xdr:row>
                    <xdr:rowOff>12700</xdr:rowOff>
                  </from>
                  <to>
                    <xdr:col>11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11</xdr:col>
                    <xdr:colOff>584200</xdr:colOff>
                    <xdr:row>25</xdr:row>
                    <xdr:rowOff>12700</xdr:rowOff>
                  </from>
                  <to>
                    <xdr:col>12</xdr:col>
                    <xdr:colOff>152400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Check Box 71">
              <controlPr defaultSize="0" autoFill="0" autoLine="0" autoPict="0">
                <anchor moveWithCells="1">
                  <from>
                    <xdr:col>12</xdr:col>
                    <xdr:colOff>527050</xdr:colOff>
                    <xdr:row>25</xdr:row>
                    <xdr:rowOff>12700</xdr:rowOff>
                  </from>
                  <to>
                    <xdr:col>13</xdr:col>
                    <xdr:colOff>107950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Check Box 72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12700</xdr:rowOff>
                  </from>
                  <to>
                    <xdr:col>8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Check Box 73">
              <controlPr defaultSize="0" autoFill="0" autoLine="0" autoPict="0">
                <anchor moveWithCells="1">
                  <from>
                    <xdr:col>9</xdr:col>
                    <xdr:colOff>12700</xdr:colOff>
                    <xdr:row>26</xdr:row>
                    <xdr:rowOff>0</xdr:rowOff>
                  </from>
                  <to>
                    <xdr:col>9</xdr:col>
                    <xdr:colOff>241300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12700</xdr:rowOff>
                  </from>
                  <to>
                    <xdr:col>10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12700</xdr:rowOff>
                  </from>
                  <to>
                    <xdr:col>11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7</xdr:col>
                    <xdr:colOff>12700</xdr:colOff>
                    <xdr:row>27</xdr:row>
                    <xdr:rowOff>12700</xdr:rowOff>
                  </from>
                  <to>
                    <xdr:col>7</xdr:col>
                    <xdr:colOff>241300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7</xdr:col>
                    <xdr:colOff>12700</xdr:colOff>
                    <xdr:row>26</xdr:row>
                    <xdr:rowOff>12700</xdr:rowOff>
                  </from>
                  <to>
                    <xdr:col>7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7</xdr:col>
                    <xdr:colOff>590550</xdr:colOff>
                    <xdr:row>27</xdr:row>
                    <xdr:rowOff>12700</xdr:rowOff>
                  </from>
                  <to>
                    <xdr:col>8</xdr:col>
                    <xdr:colOff>171450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8</xdr:col>
                    <xdr:colOff>660400</xdr:colOff>
                    <xdr:row>27</xdr:row>
                    <xdr:rowOff>0</xdr:rowOff>
                  </from>
                  <to>
                    <xdr:col>9</xdr:col>
                    <xdr:colOff>241300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9</xdr:col>
                    <xdr:colOff>565150</xdr:colOff>
                    <xdr:row>27</xdr:row>
                    <xdr:rowOff>12700</xdr:rowOff>
                  </from>
                  <to>
                    <xdr:col>10</xdr:col>
                    <xdr:colOff>133350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10</xdr:col>
                    <xdr:colOff>660400</xdr:colOff>
                    <xdr:row>27</xdr:row>
                    <xdr:rowOff>0</xdr:rowOff>
                  </from>
                  <to>
                    <xdr:col>11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11</xdr:col>
                    <xdr:colOff>647700</xdr:colOff>
                    <xdr:row>27</xdr:row>
                    <xdr:rowOff>12700</xdr:rowOff>
                  </from>
                  <to>
                    <xdr:col>12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12</xdr:col>
                    <xdr:colOff>660400</xdr:colOff>
                    <xdr:row>27</xdr:row>
                    <xdr:rowOff>0</xdr:rowOff>
                  </from>
                  <to>
                    <xdr:col>13</xdr:col>
                    <xdr:colOff>241300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>
                  <from>
                    <xdr:col>7</xdr:col>
                    <xdr:colOff>12700</xdr:colOff>
                    <xdr:row>28</xdr:row>
                    <xdr:rowOff>12700</xdr:rowOff>
                  </from>
                  <to>
                    <xdr:col>7</xdr:col>
                    <xdr:colOff>241300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>
                  <from>
                    <xdr:col>7</xdr:col>
                    <xdr:colOff>590550</xdr:colOff>
                    <xdr:row>28</xdr:row>
                    <xdr:rowOff>12700</xdr:rowOff>
                  </from>
                  <to>
                    <xdr:col>8</xdr:col>
                    <xdr:colOff>171450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>
                  <from>
                    <xdr:col>8</xdr:col>
                    <xdr:colOff>660400</xdr:colOff>
                    <xdr:row>28</xdr:row>
                    <xdr:rowOff>0</xdr:rowOff>
                  </from>
                  <to>
                    <xdr:col>9</xdr:col>
                    <xdr:colOff>241300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9" name="Check Box 87">
              <controlPr defaultSize="0" autoFill="0" autoLine="0" autoPict="0">
                <anchor moveWithCells="1">
                  <from>
                    <xdr:col>10</xdr:col>
                    <xdr:colOff>12700</xdr:colOff>
                    <xdr:row>28</xdr:row>
                    <xdr:rowOff>12700</xdr:rowOff>
                  </from>
                  <to>
                    <xdr:col>10</xdr:col>
                    <xdr:colOff>247650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0" name="Check Box 88">
              <controlPr defaultSize="0" autoFill="0" autoLine="0" autoPict="0">
                <anchor moveWithCells="1">
                  <from>
                    <xdr:col>11</xdr:col>
                    <xdr:colOff>0</xdr:colOff>
                    <xdr:row>28</xdr:row>
                    <xdr:rowOff>12700</xdr:rowOff>
                  </from>
                  <to>
                    <xdr:col>11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1" name="Check Box 89">
              <controlPr defaultSize="0" autoFill="0" autoLine="0" autoPict="0">
                <anchor moveWithCells="1">
                  <from>
                    <xdr:col>11</xdr:col>
                    <xdr:colOff>660400</xdr:colOff>
                    <xdr:row>28</xdr:row>
                    <xdr:rowOff>0</xdr:rowOff>
                  </from>
                  <to>
                    <xdr:col>12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2" name="Check Box 90">
              <controlPr defaultSize="0" autoFill="0" autoLine="0" autoPict="0">
                <anchor moveWithCells="1">
                  <from>
                    <xdr:col>12</xdr:col>
                    <xdr:colOff>514350</xdr:colOff>
                    <xdr:row>28</xdr:row>
                    <xdr:rowOff>0</xdr:rowOff>
                  </from>
                  <to>
                    <xdr:col>13</xdr:col>
                    <xdr:colOff>107950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3" name="Check Box 91">
              <controlPr defaultSize="0" autoFill="0" autoLine="0" autoPict="0">
                <anchor moveWithCells="1">
                  <from>
                    <xdr:col>7</xdr:col>
                    <xdr:colOff>57150</xdr:colOff>
                    <xdr:row>31</xdr:row>
                    <xdr:rowOff>12700</xdr:rowOff>
                  </from>
                  <to>
                    <xdr:col>7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4" name="Check Box 92">
              <controlPr defaultSize="0" autoFill="0" autoLine="0" autoPict="0">
                <anchor moveWithCells="1">
                  <from>
                    <xdr:col>7</xdr:col>
                    <xdr:colOff>565150</xdr:colOff>
                    <xdr:row>31</xdr:row>
                    <xdr:rowOff>12700</xdr:rowOff>
                  </from>
                  <to>
                    <xdr:col>8</xdr:col>
                    <xdr:colOff>133350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5" name="Check Box 93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12700</xdr:rowOff>
                  </from>
                  <to>
                    <xdr:col>9</xdr:col>
                    <xdr:colOff>247650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6" name="Check Box 94">
              <controlPr defaultSize="0" autoFill="0" autoLine="0" autoPict="0">
                <anchor moveWithCells="1">
                  <from>
                    <xdr:col>9</xdr:col>
                    <xdr:colOff>647700</xdr:colOff>
                    <xdr:row>31</xdr:row>
                    <xdr:rowOff>12700</xdr:rowOff>
                  </from>
                  <to>
                    <xdr:col>10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7" name="Check Box 95">
              <controlPr defaultSize="0" autoFill="0" autoLine="0" autoPict="0">
                <anchor moveWithCells="1">
                  <from>
                    <xdr:col>11</xdr:col>
                    <xdr:colOff>12700</xdr:colOff>
                    <xdr:row>31</xdr:row>
                    <xdr:rowOff>0</xdr:rowOff>
                  </from>
                  <to>
                    <xdr:col>11</xdr:col>
                    <xdr:colOff>247650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8" name="Check Box 96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12700</xdr:rowOff>
                  </from>
                  <to>
                    <xdr:col>12</xdr:col>
                    <xdr:colOff>247650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9" name="Check Box 97">
              <controlPr defaultSize="0" autoFill="0" autoLine="0" autoPict="0">
                <anchor moveWithCells="1">
                  <from>
                    <xdr:col>13</xdr:col>
                    <xdr:colOff>19050</xdr:colOff>
                    <xdr:row>31</xdr:row>
                    <xdr:rowOff>12700</xdr:rowOff>
                  </from>
                  <to>
                    <xdr:col>13</xdr:col>
                    <xdr:colOff>247650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0" name="Check Box 98">
              <controlPr defaultSize="0" autoFill="0" autoLine="0" autoPict="0">
                <anchor moveWithCells="1">
                  <from>
                    <xdr:col>14</xdr:col>
                    <xdr:colOff>12700</xdr:colOff>
                    <xdr:row>31</xdr:row>
                    <xdr:rowOff>12700</xdr:rowOff>
                  </from>
                  <to>
                    <xdr:col>14</xdr:col>
                    <xdr:colOff>247650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1" name="Check Box 99">
              <controlPr defaultSize="0" autoFill="0" autoLine="0" autoPict="0">
                <anchor moveWithCells="1">
                  <from>
                    <xdr:col>7</xdr:col>
                    <xdr:colOff>57150</xdr:colOff>
                    <xdr:row>32</xdr:row>
                    <xdr:rowOff>12700</xdr:rowOff>
                  </from>
                  <to>
                    <xdr:col>7</xdr:col>
                    <xdr:colOff>285750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2" name="Check Box 100">
              <controlPr defaultSize="0" autoFill="0" autoLine="0" autoPict="0">
                <anchor moveWithCells="1">
                  <from>
                    <xdr:col>7</xdr:col>
                    <xdr:colOff>565150</xdr:colOff>
                    <xdr:row>32</xdr:row>
                    <xdr:rowOff>0</xdr:rowOff>
                  </from>
                  <to>
                    <xdr:col>8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3" name="Check Box 101">
              <controlPr defaultSize="0" autoFill="0" autoLine="0" autoPict="0">
                <anchor moveWithCells="1">
                  <from>
                    <xdr:col>8</xdr:col>
                    <xdr:colOff>584200</xdr:colOff>
                    <xdr:row>31</xdr:row>
                    <xdr:rowOff>241300</xdr:rowOff>
                  </from>
                  <to>
                    <xdr:col>9</xdr:col>
                    <xdr:colOff>133350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4" name="Check Box 102">
              <controlPr defaultSize="0" autoFill="0" autoLine="0" autoPict="0">
                <anchor moveWithCells="1">
                  <from>
                    <xdr:col>9</xdr:col>
                    <xdr:colOff>590550</xdr:colOff>
                    <xdr:row>32</xdr:row>
                    <xdr:rowOff>12700</xdr:rowOff>
                  </from>
                  <to>
                    <xdr:col>10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5" name="Check Box 103">
              <controlPr defaultSize="0" autoFill="0" autoLine="0" autoPict="0">
                <anchor moveWithCells="1">
                  <from>
                    <xdr:col>10</xdr:col>
                    <xdr:colOff>590550</xdr:colOff>
                    <xdr:row>32</xdr:row>
                    <xdr:rowOff>12700</xdr:rowOff>
                  </from>
                  <to>
                    <xdr:col>11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6" name="Check Box 104">
              <controlPr defaultSize="0" autoFill="0" autoLine="0" autoPict="0">
                <anchor moveWithCells="1">
                  <from>
                    <xdr:col>11</xdr:col>
                    <xdr:colOff>590550</xdr:colOff>
                    <xdr:row>32</xdr:row>
                    <xdr:rowOff>12700</xdr:rowOff>
                  </from>
                  <to>
                    <xdr:col>12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7" name="Check Box 105">
              <controlPr defaultSize="0" autoFill="0" autoLine="0" autoPict="0">
                <anchor moveWithCells="1">
                  <from>
                    <xdr:col>12</xdr:col>
                    <xdr:colOff>590550</xdr:colOff>
                    <xdr:row>32</xdr:row>
                    <xdr:rowOff>0</xdr:rowOff>
                  </from>
                  <to>
                    <xdr:col>13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8" name="Check Box 106">
              <controlPr defaultSize="0" autoFill="0" autoLine="0" autoPict="0">
                <anchor moveWithCells="1">
                  <from>
                    <xdr:col>13</xdr:col>
                    <xdr:colOff>628650</xdr:colOff>
                    <xdr:row>32</xdr:row>
                    <xdr:rowOff>12700</xdr:rowOff>
                  </from>
                  <to>
                    <xdr:col>14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9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0" name="Check Box 108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241300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1" name="Check Box 109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9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2" name="Check Box 110">
              <controlPr defaultSize="0" autoFill="0" autoLine="0" autoPict="0">
                <anchor moveWithCells="1">
                  <from>
                    <xdr:col>9</xdr:col>
                    <xdr:colOff>590550</xdr:colOff>
                    <xdr:row>33</xdr:row>
                    <xdr:rowOff>0</xdr:rowOff>
                  </from>
                  <to>
                    <xdr:col>10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3" name="Check Box 111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12700</xdr:rowOff>
                  </from>
                  <to>
                    <xdr:col>7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4" name="Check Box 112">
              <controlPr defaultSize="0" autoFill="0" autoLine="0" autoPict="0">
                <anchor moveWithCells="1">
                  <from>
                    <xdr:col>9</xdr:col>
                    <xdr:colOff>228600</xdr:colOff>
                    <xdr:row>35</xdr:row>
                    <xdr:rowOff>12700</xdr:rowOff>
                  </from>
                  <to>
                    <xdr:col>9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5" name="Check Box 113">
              <controlPr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0</xdr:rowOff>
                  </from>
                  <to>
                    <xdr:col>11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6" name="Check Box 115">
              <controlPr defaultSize="0" autoFill="0" autoLine="0" autoPict="0">
                <anchor moveWithCells="1">
                  <from>
                    <xdr:col>13</xdr:col>
                    <xdr:colOff>171450</xdr:colOff>
                    <xdr:row>35</xdr:row>
                    <xdr:rowOff>0</xdr:rowOff>
                  </from>
                  <to>
                    <xdr:col>13</xdr:col>
                    <xdr:colOff>419100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9" id="{00000000-000E-0000-0000-00002B000000}">
            <xm:f>データ!$A$24=TRUE</xm:f>
            <x14:dxf>
              <font>
                <b/>
                <i val="0"/>
                <color auto="1"/>
              </font>
            </x14:dxf>
          </x14:cfRule>
          <xm:sqref>B19:C19</xm:sqref>
        </x14:conditionalFormatting>
        <x14:conditionalFormatting xmlns:xm="http://schemas.microsoft.com/office/excel/2006/main">
          <x14:cfRule type="expression" priority="130" id="{00000000-000E-0000-0000-00002A000000}">
            <xm:f>データ!$B$24=TRUE</xm:f>
            <x14:dxf>
              <font>
                <b/>
                <i val="0"/>
                <color auto="1"/>
              </font>
            </x14:dxf>
          </x14:cfRule>
          <xm:sqref>B20:C22</xm:sqref>
        </x14:conditionalFormatting>
        <x14:conditionalFormatting xmlns:xm="http://schemas.microsoft.com/office/excel/2006/main">
          <x14:cfRule type="expression" priority="135" id="{00000000-000E-0000-0000-000021000000}">
            <xm:f>データ!$C$44=TRUE</xm:f>
            <x14:dxf>
              <font>
                <b/>
                <i val="0"/>
                <color auto="1"/>
              </font>
            </x14:dxf>
          </x14:cfRule>
          <xm:sqref>C25</xm:sqref>
        </x14:conditionalFormatting>
        <x14:conditionalFormatting xmlns:xm="http://schemas.microsoft.com/office/excel/2006/main">
          <x14:cfRule type="expression" priority="139" id="{00000000-000E-0000-0000-00001D000000}">
            <xm:f>データ!$C$45=TRUE</xm:f>
            <x14:dxf>
              <font>
                <b/>
                <i val="0"/>
                <color auto="1"/>
              </font>
            </x14:dxf>
          </x14:cfRule>
          <xm:sqref>C26</xm:sqref>
        </x14:conditionalFormatting>
        <x14:conditionalFormatting xmlns:xm="http://schemas.microsoft.com/office/excel/2006/main">
          <x14:cfRule type="expression" priority="141" id="{00000000-000E-0000-0000-00001B000000}">
            <xm:f>データ!$C$46=TRUE</xm:f>
            <x14:dxf>
              <font>
                <b/>
                <i val="0"/>
                <color auto="1"/>
              </font>
            </x14:dxf>
          </x14:cfRule>
          <xm:sqref>C27</xm:sqref>
        </x14:conditionalFormatting>
        <x14:conditionalFormatting xmlns:xm="http://schemas.microsoft.com/office/excel/2006/main">
          <x14:cfRule type="expression" priority="146" id="{00000000-000E-0000-0000-000016000000}">
            <xm:f>データ!$C$49=TRUE</xm:f>
            <x14:dxf>
              <font>
                <b/>
                <i val="0"/>
                <color auto="1"/>
              </font>
            </x14:dxf>
          </x14:cfRule>
          <xm:sqref>C30</xm:sqref>
        </x14:conditionalFormatting>
        <x14:conditionalFormatting xmlns:xm="http://schemas.microsoft.com/office/excel/2006/main">
          <x14:cfRule type="expression" priority="143" id="{00000000-000E-0000-0000-000019000000}">
            <xm:f>データ!$C$47=TRUE</xm:f>
            <x14:dxf>
              <font>
                <b/>
                <i val="0"/>
                <color auto="1"/>
              </font>
            </x14:dxf>
          </x14:cfRule>
          <xm:sqref>C28:D28</xm:sqref>
        </x14:conditionalFormatting>
        <x14:conditionalFormatting xmlns:xm="http://schemas.microsoft.com/office/excel/2006/main">
          <x14:cfRule type="expression" priority="145" id="{00000000-000E-0000-0000-000017000000}">
            <xm:f>データ!$C$48=TRUE</xm:f>
            <x14:dxf>
              <font>
                <b/>
                <i val="0"/>
                <color auto="1"/>
              </font>
            </x14:dxf>
          </x14:cfRule>
          <xm:sqref>C29:D29</xm:sqref>
        </x14:conditionalFormatting>
        <x14:conditionalFormatting xmlns:xm="http://schemas.microsoft.com/office/excel/2006/main">
          <x14:cfRule type="expression" priority="150" id="{00000000-000E-0000-0000-000012000000}">
            <xm:f>データ!$C$50=TRUE</xm:f>
            <x14:dxf>
              <font>
                <b/>
                <i val="0"/>
                <color auto="1"/>
              </font>
            </x14:dxf>
          </x14:cfRule>
          <xm:sqref>C31:D31</xm:sqref>
        </x14:conditionalFormatting>
        <x14:conditionalFormatting xmlns:xm="http://schemas.microsoft.com/office/excel/2006/main">
          <x14:cfRule type="expression" priority="109" id="{00000000-000E-0000-0000-00002F000000}">
            <xm:f>データ!$A$9=TRUE</xm:f>
            <x14:dxf>
              <font>
                <b/>
                <i val="0"/>
                <color auto="1"/>
              </font>
            </x14:dxf>
          </x14:cfRule>
          <xm:sqref>D16</xm:sqref>
        </x14:conditionalFormatting>
        <x14:conditionalFormatting xmlns:xm="http://schemas.microsoft.com/office/excel/2006/main">
          <x14:cfRule type="expression" priority="136" id="{00000000-000E-0000-0000-000020000000}">
            <xm:f>データ!$E$44=TRUE</xm:f>
            <x14:dxf>
              <font>
                <b/>
                <i val="0"/>
                <color auto="1"/>
              </font>
            </x14:dxf>
          </x14:cfRule>
          <xm:sqref>D25</xm:sqref>
        </x14:conditionalFormatting>
        <x14:conditionalFormatting xmlns:xm="http://schemas.microsoft.com/office/excel/2006/main">
          <x14:cfRule type="expression" priority="147" id="{00000000-000E-0000-0000-000015000000}">
            <xm:f>データ!$E$49=TRUE</xm:f>
            <x14:dxf>
              <font>
                <b/>
                <i val="0"/>
                <color auto="1"/>
              </font>
            </x14:dxf>
          </x14:cfRule>
          <xm:sqref>D30</xm:sqref>
        </x14:conditionalFormatting>
        <x14:conditionalFormatting xmlns:xm="http://schemas.microsoft.com/office/excel/2006/main">
          <x14:cfRule type="expression" priority="13" id="{F17779DB-3811-4C79-96E3-FB413D0F72DC}">
            <xm:f>データ!$B$85=TRUE</xm:f>
            <x14:dxf>
              <font>
                <b/>
                <i val="0"/>
                <color auto="1"/>
              </font>
            </x14:dxf>
          </x14:cfRule>
          <xm:sqref>D38</xm:sqref>
        </x14:conditionalFormatting>
        <x14:conditionalFormatting xmlns:xm="http://schemas.microsoft.com/office/excel/2006/main">
          <x14:cfRule type="expression" priority="11" id="{8BC145BF-4269-4A66-97A0-C18465A52926}">
            <xm:f>データ!$B$86=TRUE</xm:f>
            <x14:dxf>
              <font>
                <b/>
                <i val="0"/>
                <color auto="1"/>
              </font>
            </x14:dxf>
          </x14:cfRule>
          <xm:sqref>D39</xm:sqref>
        </x14:conditionalFormatting>
        <x14:conditionalFormatting xmlns:xm="http://schemas.microsoft.com/office/excel/2006/main">
          <x14:cfRule type="expression" priority="9" id="{715D6D74-4D19-4A50-B386-350AB494482E}">
            <xm:f>データ!$B$87=TRUE</xm:f>
            <x14:dxf>
              <font>
                <b/>
                <i val="0"/>
                <color auto="1"/>
              </font>
            </x14:dxf>
          </x14:cfRule>
          <xm:sqref>D40</xm:sqref>
        </x14:conditionalFormatting>
        <x14:conditionalFormatting xmlns:xm="http://schemas.microsoft.com/office/excel/2006/main">
          <x14:cfRule type="expression" priority="7" id="{7044172B-2EF7-404E-AD92-DDBB00409E4A}">
            <xm:f>データ!$B$88=TRUE</xm:f>
            <x14:dxf>
              <font>
                <b/>
                <i val="0"/>
                <color auto="1"/>
              </font>
            </x14:dxf>
          </x14:cfRule>
          <xm:sqref>D41</xm:sqref>
        </x14:conditionalFormatting>
        <x14:conditionalFormatting xmlns:xm="http://schemas.microsoft.com/office/excel/2006/main">
          <x14:cfRule type="expression" priority="140" id="{00000000-000E-0000-0000-00001C000000}">
            <xm:f>データ!$E$45=TRUE</xm:f>
            <x14:dxf>
              <font>
                <b/>
                <i val="0"/>
                <color auto="1"/>
              </font>
            </x14:dxf>
          </x14:cfRule>
          <xm:sqref>D26:F26</xm:sqref>
        </x14:conditionalFormatting>
        <x14:conditionalFormatting xmlns:xm="http://schemas.microsoft.com/office/excel/2006/main">
          <x14:cfRule type="expression" priority="142" id="{00000000-000E-0000-0000-00001A000000}">
            <xm:f>データ!$E$46=TRUE</xm:f>
            <x14:dxf>
              <font>
                <b/>
                <i val="0"/>
                <color auto="1"/>
              </font>
            </x14:dxf>
          </x14:cfRule>
          <xm:sqref>D27:F27</xm:sqref>
        </x14:conditionalFormatting>
        <x14:conditionalFormatting xmlns:xm="http://schemas.microsoft.com/office/excel/2006/main">
          <x14:cfRule type="expression" priority="137" id="{00000000-000E-0000-0000-00001F000000}">
            <xm:f>データ!$G$44</xm:f>
            <x14:dxf>
              <font>
                <b/>
                <i val="0"/>
                <color auto="1"/>
              </font>
            </x14:dxf>
          </x14:cfRule>
          <xm:sqref>E25</xm:sqref>
        </x14:conditionalFormatting>
        <x14:conditionalFormatting xmlns:xm="http://schemas.microsoft.com/office/excel/2006/main">
          <x14:cfRule type="expression" priority="148" id="{00000000-000E-0000-0000-000014000000}">
            <xm:f>データ!$G$49=TRUE</xm:f>
            <x14:dxf>
              <font>
                <b/>
                <i val="0"/>
                <color auto="1"/>
              </font>
            </x14:dxf>
          </x14:cfRule>
          <xm:sqref>E30</xm:sqref>
        </x14:conditionalFormatting>
        <x14:conditionalFormatting xmlns:xm="http://schemas.microsoft.com/office/excel/2006/main">
          <x14:cfRule type="expression" priority="12" id="{7AC82153-9A08-4FD4-887E-FAF516C9493C}">
            <xm:f>データ!$C$85=TRUE</xm:f>
            <x14:dxf>
              <font>
                <b/>
                <i val="0"/>
                <color auto="1"/>
              </font>
            </x14:dxf>
          </x14:cfRule>
          <xm:sqref>E38</xm:sqref>
        </x14:conditionalFormatting>
        <x14:conditionalFormatting xmlns:xm="http://schemas.microsoft.com/office/excel/2006/main">
          <x14:cfRule type="expression" priority="10" id="{B66AE1D0-F38D-4484-B50C-05F60AE4E5DA}">
            <xm:f>データ!$C$86=TRUE</xm:f>
            <x14:dxf>
              <font>
                <b/>
                <i val="0"/>
                <color auto="1"/>
              </font>
            </x14:dxf>
          </x14:cfRule>
          <xm:sqref>E39</xm:sqref>
        </x14:conditionalFormatting>
        <x14:conditionalFormatting xmlns:xm="http://schemas.microsoft.com/office/excel/2006/main">
          <x14:cfRule type="expression" priority="8" id="{C8CCDD44-2A61-4C73-A47F-B2C85D4F12F2}">
            <xm:f>データ!$C$87</xm:f>
            <x14:dxf>
              <font>
                <b/>
                <i val="0"/>
                <color auto="1"/>
              </font>
            </x14:dxf>
          </x14:cfRule>
          <xm:sqref>E40</xm:sqref>
        </x14:conditionalFormatting>
        <x14:conditionalFormatting xmlns:xm="http://schemas.microsoft.com/office/excel/2006/main">
          <x14:cfRule type="expression" priority="6" id="{0D090E80-2693-4D03-B51D-5AD9B0ACCC81}">
            <xm:f>データ!$C$88=TRUE</xm:f>
            <x14:dxf>
              <font>
                <b/>
                <i val="0"/>
                <color auto="1"/>
              </font>
            </x14:dxf>
          </x14:cfRule>
          <xm:sqref>E41</xm:sqref>
        </x14:conditionalFormatting>
        <x14:conditionalFormatting xmlns:xm="http://schemas.microsoft.com/office/excel/2006/main">
          <x14:cfRule type="expression" priority="144" id="{00000000-000E-0000-0000-000018000000}">
            <xm:f>データ!$E$47=TRUE</xm:f>
            <x14:dxf>
              <font>
                <b/>
                <i val="0"/>
                <color auto="1"/>
              </font>
            </x14:dxf>
          </x14:cfRule>
          <xm:sqref>E28:F28</xm:sqref>
        </x14:conditionalFormatting>
        <x14:conditionalFormatting xmlns:xm="http://schemas.microsoft.com/office/excel/2006/main">
          <x14:cfRule type="expression" priority="131" id="{00000000-000E-0000-0000-000029000000}">
            <xm:f>データ!$B$27=TRUE</xm:f>
            <x14:dxf>
              <font>
                <b/>
                <i val="0"/>
                <color auto="1"/>
              </font>
            </x14:dxf>
          </x14:cfRule>
          <xm:sqref>F20</xm:sqref>
        </x14:conditionalFormatting>
        <x14:conditionalFormatting xmlns:xm="http://schemas.microsoft.com/office/excel/2006/main">
          <x14:cfRule type="expression" priority="133" id="{00000000-000E-0000-0000-000027000000}">
            <xm:f>データ!$B$28=TRUE</xm:f>
            <x14:dxf>
              <font>
                <b/>
                <i val="0"/>
                <color auto="1"/>
              </font>
            </x14:dxf>
          </x14:cfRule>
          <xm:sqref>F21</xm:sqref>
        </x14:conditionalFormatting>
        <x14:conditionalFormatting xmlns:xm="http://schemas.microsoft.com/office/excel/2006/main">
          <x14:cfRule type="expression" priority="123" id="{00000000-000E-0000-0000-000029000000}">
            <xm:f>データ!$B$29=TRUE</xm:f>
            <x14:dxf>
              <font>
                <b/>
                <i val="0"/>
                <color auto="1"/>
              </font>
            </x14:dxf>
          </x14:cfRule>
          <xm:sqref>F22</xm:sqref>
        </x14:conditionalFormatting>
        <x14:conditionalFormatting xmlns:xm="http://schemas.microsoft.com/office/excel/2006/main">
          <x14:cfRule type="expression" priority="138" id="{00000000-000E-0000-0000-00001E000000}">
            <xm:f>データ!$I$44=TRUE</xm:f>
            <x14:dxf>
              <font>
                <b/>
                <i val="0"/>
                <color auto="1"/>
              </font>
            </x14:dxf>
          </x14:cfRule>
          <xm:sqref>F25</xm:sqref>
        </x14:conditionalFormatting>
        <x14:conditionalFormatting xmlns:xm="http://schemas.microsoft.com/office/excel/2006/main">
          <x14:cfRule type="expression" priority="149" id="{00000000-000E-0000-0000-000013000000}">
            <xm:f>データ!$I$49=TRUE</xm:f>
            <x14:dxf>
              <font>
                <b/>
                <i val="0"/>
                <color auto="1"/>
              </font>
            </x14:dxf>
          </x14:cfRule>
          <xm:sqref>F30</xm:sqref>
        </x14:conditionalFormatting>
        <x14:conditionalFormatting xmlns:xm="http://schemas.microsoft.com/office/excel/2006/main">
          <x14:cfRule type="expression" priority="132" id="{00000000-000E-0000-0000-000028000000}">
            <xm:f>データ!$C$27=TRUE</xm:f>
            <x14:dxf>
              <font>
                <b/>
                <i val="0"/>
                <color auto="1"/>
              </font>
            </x14:dxf>
          </x14:cfRule>
          <xm:sqref>G20</xm:sqref>
        </x14:conditionalFormatting>
        <x14:conditionalFormatting xmlns:xm="http://schemas.microsoft.com/office/excel/2006/main">
          <x14:cfRule type="expression" priority="134" id="{00000000-000E-0000-0000-000026000000}">
            <xm:f>データ!$C$28=TRUE</xm:f>
            <x14:dxf>
              <font>
                <b/>
                <i val="0"/>
                <color auto="1"/>
              </font>
            </x14:dxf>
          </x14:cfRule>
          <xm:sqref>G21</xm:sqref>
        </x14:conditionalFormatting>
        <x14:conditionalFormatting xmlns:xm="http://schemas.microsoft.com/office/excel/2006/main">
          <x14:cfRule type="expression" priority="124" id="{00000000-000E-0000-0000-000028000000}">
            <xm:f>データ!$C$29=TRUE</xm:f>
            <x14:dxf>
              <font>
                <b/>
                <i val="0"/>
                <color auto="1"/>
              </font>
            </x14:dxf>
          </x14:cfRule>
          <xm:sqref>G22</xm:sqref>
        </x14:conditionalFormatting>
        <x14:conditionalFormatting xmlns:xm="http://schemas.microsoft.com/office/excel/2006/main">
          <x14:cfRule type="expression" priority="107" id="{00000000-000E-0000-0000-000023000000}">
            <xm:f>データ!$A$7=TRUE</xm:f>
            <x14:dxf>
              <font>
                <b/>
                <i val="0"/>
                <color auto="1"/>
              </font>
            </x14:dxf>
          </x14:cfRule>
          <xm:sqref>H14</xm:sqref>
        </x14:conditionalFormatting>
        <x14:conditionalFormatting xmlns:xm="http://schemas.microsoft.com/office/excel/2006/main">
          <x14:cfRule type="expression" priority="108" id="{00000000-000E-0000-0000-000022000000}">
            <xm:f>データ!$B$7=TRUE</xm:f>
            <x14:dxf>
              <font>
                <b/>
                <i val="0"/>
                <color auto="1"/>
              </font>
            </x14:dxf>
          </x14:cfRule>
          <xm:sqref>H15</xm:sqref>
        </x14:conditionalFormatting>
        <x14:conditionalFormatting xmlns:xm="http://schemas.microsoft.com/office/excel/2006/main">
          <x14:cfRule type="expression" priority="163" id="{00000000-000E-0000-0000-000005000000}">
            <xm:f>データ!$C$61=TRUE</xm:f>
            <x14:dxf>
              <font>
                <b/>
                <i val="0"/>
                <color auto="1"/>
              </font>
            </x14:dxf>
          </x14:cfRule>
          <xm:sqref>H27</xm:sqref>
        </x14:conditionalFormatting>
        <x14:conditionalFormatting xmlns:xm="http://schemas.microsoft.com/office/excel/2006/main">
          <x14:cfRule type="expression" priority="51" id="{02FE45D8-5ADC-47ED-8ED2-4662BD70AACD}">
            <xm:f>データ!$C$62=TRUE</xm:f>
            <x14:dxf>
              <font>
                <b/>
                <i val="0"/>
                <color theme="1"/>
              </font>
            </x14:dxf>
          </x14:cfRule>
          <xm:sqref>H28</xm:sqref>
        </x14:conditionalFormatting>
        <x14:conditionalFormatting xmlns:xm="http://schemas.microsoft.com/office/excel/2006/main">
          <x14:cfRule type="expression" priority="44" id="{858FEE4B-17CE-450B-9617-2C57AC1D79D8}">
            <xm:f>データ!$C$63=TRUE</xm:f>
            <x14:dxf>
              <font>
                <b/>
                <i val="0"/>
                <color auto="1"/>
              </font>
            </x14:dxf>
          </x14:cfRule>
          <xm:sqref>H29</xm:sqref>
        </x14:conditionalFormatting>
        <x14:conditionalFormatting xmlns:xm="http://schemas.microsoft.com/office/excel/2006/main">
          <x14:cfRule type="expression" priority="4" id="{82457CCE-4D3A-48D8-8E37-266733C2551C}">
            <xm:f>データ!$C$66=TRUE</xm:f>
            <x14:dxf>
              <font>
                <b/>
                <i val="0"/>
                <color auto="1"/>
              </font>
            </x14:dxf>
          </x14:cfRule>
          <xm:sqref>H32</xm:sqref>
        </x14:conditionalFormatting>
        <x14:conditionalFormatting xmlns:xm="http://schemas.microsoft.com/office/excel/2006/main">
          <x14:cfRule type="expression" priority="2" id="{16F03823-E965-4D99-BA77-182CD1018989}">
            <xm:f>データ!$C$67=TRUE</xm:f>
            <x14:dxf>
              <font>
                <b/>
                <i val="0"/>
                <color auto="1"/>
              </font>
            </x14:dxf>
          </x14:cfRule>
          <xm:sqref>H33</xm:sqref>
        </x14:conditionalFormatting>
        <x14:conditionalFormatting xmlns:xm="http://schemas.microsoft.com/office/excel/2006/main">
          <x14:cfRule type="expression" priority="21" id="{F36C7672-6A71-4E77-BF20-40996139B352}">
            <xm:f>データ!$C$68=TRUE</xm:f>
            <x14:dxf>
              <font>
                <b/>
                <i val="0"/>
                <color auto="1"/>
              </font>
            </x14:dxf>
          </x14:cfRule>
          <xm:sqref>H34</xm:sqref>
        </x14:conditionalFormatting>
        <x14:conditionalFormatting xmlns:xm="http://schemas.microsoft.com/office/excel/2006/main">
          <x14:cfRule type="expression" priority="151" id="{00000000-000E-0000-0000-000011000000}">
            <xm:f>データ!$C$59=TRUE</xm:f>
            <x14:dxf>
              <font>
                <b/>
                <i val="0"/>
                <color auto="1"/>
              </font>
            </x14:dxf>
          </x14:cfRule>
          <xm:sqref>H25:I25</xm:sqref>
        </x14:conditionalFormatting>
        <x14:conditionalFormatting xmlns:xm="http://schemas.microsoft.com/office/excel/2006/main">
          <x14:cfRule type="expression" priority="157" id="{00000000-000E-0000-0000-00000B000000}">
            <xm:f>データ!$C$60=TRUE</xm:f>
            <x14:dxf>
              <font>
                <b/>
                <i val="0"/>
                <color auto="1"/>
              </font>
            </x14:dxf>
          </x14:cfRule>
          <xm:sqref>H26:I26</xm:sqref>
        </x14:conditionalFormatting>
        <x14:conditionalFormatting xmlns:xm="http://schemas.microsoft.com/office/excel/2006/main">
          <x14:cfRule type="expression" priority="16" id="{964B3E55-6056-44ED-B161-9F38C5818180}">
            <xm:f>データ!$C$69=TRUE</xm:f>
            <x14:dxf>
              <font>
                <b/>
                <i val="0"/>
                <color auto="1"/>
              </font>
            </x14:dxf>
          </x14:cfRule>
          <xm:sqref>H35:O35</xm:sqref>
        </x14:conditionalFormatting>
        <x14:conditionalFormatting xmlns:xm="http://schemas.microsoft.com/office/excel/2006/main">
          <x14:cfRule type="expression" priority="164" id="{00000000-000E-0000-0000-000004000000}">
            <xm:f>データ!$E$61=TRUE</xm:f>
            <x14:dxf>
              <font>
                <b/>
                <i val="0"/>
                <color auto="1"/>
              </font>
            </x14:dxf>
          </x14:cfRule>
          <xm:sqref>I27</xm:sqref>
        </x14:conditionalFormatting>
        <x14:conditionalFormatting xmlns:xm="http://schemas.microsoft.com/office/excel/2006/main">
          <x14:cfRule type="expression" priority="50" id="{980E2787-748E-436B-B5D0-C49E16CC834D}">
            <xm:f>データ!$E$62=TRUE</xm:f>
            <x14:dxf>
              <font>
                <b/>
                <i val="0"/>
                <color auto="1"/>
              </font>
            </x14:dxf>
          </x14:cfRule>
          <xm:sqref>I28</xm:sqref>
        </x14:conditionalFormatting>
        <x14:conditionalFormatting xmlns:xm="http://schemas.microsoft.com/office/excel/2006/main">
          <x14:cfRule type="expression" priority="43" id="{50BE9701-7059-452E-9665-9D294C96DA0B}">
            <xm:f>データ!$E$63=TRUE</xm:f>
            <x14:dxf>
              <font>
                <b/>
                <i val="0"/>
                <color auto="1"/>
              </font>
            </x14:dxf>
          </x14:cfRule>
          <xm:sqref>I29</xm:sqref>
        </x14:conditionalFormatting>
        <x14:conditionalFormatting xmlns:xm="http://schemas.microsoft.com/office/excel/2006/main">
          <x14:cfRule type="expression" priority="3" id="{8711989D-DAA3-4A1A-BC79-8447F992E449}">
            <xm:f>データ!$E$66=TRUE</xm:f>
            <x14:dxf>
              <font>
                <b/>
                <i val="0"/>
                <color auto="1"/>
              </font>
            </x14:dxf>
          </x14:cfRule>
          <xm:sqref>I32</xm:sqref>
        </x14:conditionalFormatting>
        <x14:conditionalFormatting xmlns:xm="http://schemas.microsoft.com/office/excel/2006/main">
          <x14:cfRule type="expression" priority="1" id="{924598E1-8471-49CD-8D41-B35CF3EBF7A3}">
            <xm:f>データ!$E$67=TRUE</xm:f>
            <x14:dxf>
              <font>
                <b/>
                <i val="0"/>
                <color auto="1"/>
              </font>
            </x14:dxf>
          </x14:cfRule>
          <xm:sqref>I33</xm:sqref>
        </x14:conditionalFormatting>
        <x14:conditionalFormatting xmlns:xm="http://schemas.microsoft.com/office/excel/2006/main">
          <x14:cfRule type="expression" priority="20" id="{C9282C9E-18C5-48A4-943D-8367311084FC}">
            <xm:f>データ!$E$68=TRUE</xm:f>
            <x14:dxf>
              <font>
                <b/>
                <i val="0"/>
                <color auto="1"/>
              </font>
            </x14:dxf>
          </x14:cfRule>
          <xm:sqref>I34</xm:sqref>
        </x14:conditionalFormatting>
        <x14:conditionalFormatting xmlns:xm="http://schemas.microsoft.com/office/excel/2006/main">
          <x14:cfRule type="expression" priority="103" id="{00000000-000E-0000-0000-000033000000}">
            <xm:f>データ!$A$3=TRUE</xm:f>
            <x14:dxf>
              <font>
                <b/>
                <i val="0"/>
                <color auto="1"/>
              </font>
            </x14:dxf>
          </x14:cfRule>
          <xm:sqref>J6</xm:sqref>
        </x14:conditionalFormatting>
        <x14:conditionalFormatting xmlns:xm="http://schemas.microsoft.com/office/excel/2006/main">
          <x14:cfRule type="expression" priority="158" id="{00000000-000E-0000-0000-00000A000000}">
            <xm:f>データ!$E$60=TRUE</xm:f>
            <x14:dxf>
              <font>
                <b/>
                <i val="0"/>
                <color auto="1"/>
              </font>
            </x14:dxf>
          </x14:cfRule>
          <xm:sqref>J26</xm:sqref>
        </x14:conditionalFormatting>
        <x14:conditionalFormatting xmlns:xm="http://schemas.microsoft.com/office/excel/2006/main">
          <x14:cfRule type="expression" priority="165" id="{00000000-000E-0000-0000-000003000000}">
            <xm:f>データ!$G$61=TRUE</xm:f>
            <x14:dxf>
              <font>
                <b/>
                <i val="0"/>
                <color auto="1"/>
              </font>
            </x14:dxf>
          </x14:cfRule>
          <xm:sqref>J27</xm:sqref>
        </x14:conditionalFormatting>
        <x14:conditionalFormatting xmlns:xm="http://schemas.microsoft.com/office/excel/2006/main">
          <x14:cfRule type="expression" priority="49" id="{ED0826B0-4D1F-40E7-979A-B5B4A6C3C232}">
            <xm:f>データ!$G$62=TRUE</xm:f>
            <x14:dxf>
              <font>
                <b/>
                <i val="0"/>
                <color auto="1"/>
              </font>
            </x14:dxf>
          </x14:cfRule>
          <xm:sqref>J28</xm:sqref>
        </x14:conditionalFormatting>
        <x14:conditionalFormatting xmlns:xm="http://schemas.microsoft.com/office/excel/2006/main">
          <x14:cfRule type="expression" priority="42" id="{D90B12B9-BAA2-4170-B344-53098569BB12}">
            <xm:f>データ!$G$63=TRUE</xm:f>
            <x14:dxf>
              <font>
                <b/>
                <i val="0"/>
                <color auto="1"/>
              </font>
            </x14:dxf>
          </x14:cfRule>
          <xm:sqref>J29</xm:sqref>
        </x14:conditionalFormatting>
        <x14:conditionalFormatting xmlns:xm="http://schemas.microsoft.com/office/excel/2006/main">
          <x14:cfRule type="expression" priority="35" id="{2CF2889C-EF58-4E90-B7CC-ACE51049F900}">
            <xm:f>データ!$G$66=TRUE</xm:f>
            <x14:dxf>
              <font>
                <b/>
                <i val="0"/>
                <color auto="1"/>
              </font>
            </x14:dxf>
          </x14:cfRule>
          <xm:sqref>J32</xm:sqref>
        </x14:conditionalFormatting>
        <x14:conditionalFormatting xmlns:xm="http://schemas.microsoft.com/office/excel/2006/main">
          <x14:cfRule type="expression" priority="27" id="{458AF80E-5AA3-4FFF-A86F-8D85783B08DC}">
            <xm:f>データ!$G$67=TRUE</xm:f>
            <x14:dxf>
              <font>
                <b/>
                <i val="0"/>
                <color auto="1"/>
              </font>
            </x14:dxf>
          </x14:cfRule>
          <xm:sqref>J33</xm:sqref>
        </x14:conditionalFormatting>
        <x14:conditionalFormatting xmlns:xm="http://schemas.microsoft.com/office/excel/2006/main">
          <x14:cfRule type="expression" priority="19" id="{60B44360-0B06-40BD-9578-DD08C77BDD85}">
            <xm:f>データ!$G$68=TRUE</xm:f>
            <x14:dxf>
              <font>
                <b/>
                <i val="0"/>
                <color auto="1"/>
              </font>
            </x14:dxf>
          </x14:cfRule>
          <xm:sqref>J34</xm:sqref>
        </x14:conditionalFormatting>
        <x14:conditionalFormatting xmlns:xm="http://schemas.microsoft.com/office/excel/2006/main">
          <x14:cfRule type="expression" priority="152" id="{00000000-000E-0000-0000-000010000000}">
            <xm:f>データ!$E$59=TRUE</xm:f>
            <x14:dxf>
              <font>
                <b/>
                <i val="0"/>
                <color auto="1"/>
              </font>
            </x14:dxf>
          </x14:cfRule>
          <xm:sqref>J25:K25</xm:sqref>
        </x14:conditionalFormatting>
        <x14:conditionalFormatting xmlns:xm="http://schemas.microsoft.com/office/excel/2006/main">
          <x14:cfRule type="expression" priority="17" id="{A36743CC-1D7F-4ED8-8ADE-D4A2ACD79912}">
            <xm:f>データ!$C$70=TRUE</xm:f>
            <x14:dxf>
              <font>
                <b/>
                <i val="0"/>
                <color auto="1"/>
              </font>
            </x14:dxf>
          </x14:cfRule>
          <xm:sqref>J36:K36</xm:sqref>
        </x14:conditionalFormatting>
        <x14:conditionalFormatting xmlns:xm="http://schemas.microsoft.com/office/excel/2006/main">
          <x14:cfRule type="expression" priority="159" id="{00000000-000E-0000-0000-000009000000}">
            <xm:f>データ!$G$60=TRUE</xm:f>
            <x14:dxf>
              <font>
                <b/>
                <i val="0"/>
                <color auto="1"/>
              </font>
            </x14:dxf>
          </x14:cfRule>
          <xm:sqref>K26</xm:sqref>
        </x14:conditionalFormatting>
        <x14:conditionalFormatting xmlns:xm="http://schemas.microsoft.com/office/excel/2006/main">
          <x14:cfRule type="expression" priority="166" id="{00000000-000E-0000-0000-000002000000}">
            <xm:f>データ!$I$61=TRUE</xm:f>
            <x14:dxf>
              <font>
                <b/>
                <i val="0"/>
                <color auto="1"/>
              </font>
            </x14:dxf>
          </x14:cfRule>
          <xm:sqref>K27</xm:sqref>
        </x14:conditionalFormatting>
        <x14:conditionalFormatting xmlns:xm="http://schemas.microsoft.com/office/excel/2006/main">
          <x14:cfRule type="expression" priority="48" id="{D207D531-2C49-4372-9CDA-E9A1783E0EFF}">
            <xm:f>データ!$I$62=TRUE</xm:f>
            <x14:dxf>
              <font>
                <b/>
                <i val="0"/>
                <color auto="1"/>
              </font>
            </x14:dxf>
          </x14:cfRule>
          <xm:sqref>K28</xm:sqref>
        </x14:conditionalFormatting>
        <x14:conditionalFormatting xmlns:xm="http://schemas.microsoft.com/office/excel/2006/main">
          <x14:cfRule type="expression" priority="41" id="{06AE93DD-9A08-4572-8AF8-DF68D0408972}">
            <xm:f>データ!$I$63=TRUE</xm:f>
            <x14:dxf>
              <font>
                <b/>
                <i val="0"/>
                <color auto="1"/>
              </font>
            </x14:dxf>
          </x14:cfRule>
          <xm:sqref>K29</xm:sqref>
        </x14:conditionalFormatting>
        <x14:conditionalFormatting xmlns:xm="http://schemas.microsoft.com/office/excel/2006/main">
          <x14:cfRule type="expression" priority="34" id="{3617EE38-6132-4D74-884C-1E5DA204B3B9}">
            <xm:f>データ!$I$66=TRUE</xm:f>
            <x14:dxf>
              <font>
                <b/>
                <i val="0"/>
                <color auto="1"/>
              </font>
            </x14:dxf>
          </x14:cfRule>
          <xm:sqref>K32</xm:sqref>
        </x14:conditionalFormatting>
        <x14:conditionalFormatting xmlns:xm="http://schemas.microsoft.com/office/excel/2006/main">
          <x14:cfRule type="expression" priority="26" id="{AF14EB57-0B7C-4486-91E9-557939F8D1DD}">
            <xm:f>データ!$I$67=TRUE</xm:f>
            <x14:dxf>
              <font>
                <b/>
                <i val="0"/>
                <color auto="1"/>
              </font>
            </x14:dxf>
          </x14:cfRule>
          <xm:sqref>K33</xm:sqref>
        </x14:conditionalFormatting>
        <x14:conditionalFormatting xmlns:xm="http://schemas.microsoft.com/office/excel/2006/main">
          <x14:cfRule type="expression" priority="18" id="{9FC19EAD-8918-4C2A-85E6-F91817032A0A}">
            <xm:f>データ!$I$68=TRUE</xm:f>
            <x14:dxf>
              <font>
                <b/>
                <i val="0"/>
                <color auto="1"/>
              </font>
            </x14:dxf>
          </x14:cfRule>
          <xm:sqref>K34</xm:sqref>
        </x14:conditionalFormatting>
        <x14:conditionalFormatting xmlns:xm="http://schemas.microsoft.com/office/excel/2006/main">
          <x14:cfRule type="expression" priority="5" id="{32D1BD82-2F59-4A00-B3A7-B7EF46AC8A33}">
            <xm:f>データ!$B$89=TRUE</xm:f>
            <x14:dxf>
              <font>
                <b/>
                <i val="0"/>
                <color auto="1"/>
              </font>
            </x14:dxf>
          </x14:cfRule>
          <xm:sqref>K38</xm:sqref>
        </x14:conditionalFormatting>
        <x14:conditionalFormatting xmlns:xm="http://schemas.microsoft.com/office/excel/2006/main">
          <x14:cfRule type="expression" priority="153" id="{00000000-000E-0000-0000-00000F000000}">
            <xm:f>データ!$G$59=TRUE</xm:f>
            <x14:dxf>
              <font>
                <b/>
                <i val="0"/>
                <color auto="1"/>
              </font>
            </x14:dxf>
          </x14:cfRule>
          <xm:sqref>L25</xm:sqref>
        </x14:conditionalFormatting>
        <x14:conditionalFormatting xmlns:xm="http://schemas.microsoft.com/office/excel/2006/main">
          <x14:cfRule type="expression" priority="160" id="{00000000-000E-0000-0000-000008000000}">
            <xm:f>データ!$I$60=TRUE</xm:f>
            <x14:dxf>
              <font>
                <b/>
                <i val="0"/>
                <color auto="1"/>
              </font>
            </x14:dxf>
          </x14:cfRule>
          <xm:sqref>L26</xm:sqref>
        </x14:conditionalFormatting>
        <x14:conditionalFormatting xmlns:xm="http://schemas.microsoft.com/office/excel/2006/main">
          <x14:cfRule type="expression" priority="47" id="{0AB44687-7160-4ABB-AF38-CA3934AC9F76}">
            <xm:f>データ!$K$62=TRUE</xm:f>
            <x14:dxf>
              <font>
                <b/>
                <i val="0"/>
                <color auto="1"/>
              </font>
            </x14:dxf>
          </x14:cfRule>
          <xm:sqref>L28</xm:sqref>
        </x14:conditionalFormatting>
        <x14:conditionalFormatting xmlns:xm="http://schemas.microsoft.com/office/excel/2006/main">
          <x14:cfRule type="expression" priority="40" id="{6D6150A6-6029-49C7-8E43-6FE87717764C}">
            <xm:f>データ!$K$63=TRUE</xm:f>
            <x14:dxf>
              <font>
                <b/>
                <i val="0"/>
                <color auto="1"/>
              </font>
            </x14:dxf>
          </x14:cfRule>
          <xm:sqref>L29</xm:sqref>
        </x14:conditionalFormatting>
        <x14:conditionalFormatting xmlns:xm="http://schemas.microsoft.com/office/excel/2006/main">
          <x14:cfRule type="expression" priority="33" id="{909BAABF-1A85-4E3F-9F78-4941668CD54D}">
            <xm:f>データ!$K$66=TRUE</xm:f>
            <x14:dxf>
              <font>
                <b/>
                <i val="0"/>
                <color auto="1"/>
              </font>
            </x14:dxf>
          </x14:cfRule>
          <xm:sqref>L32</xm:sqref>
        </x14:conditionalFormatting>
        <x14:conditionalFormatting xmlns:xm="http://schemas.microsoft.com/office/excel/2006/main">
          <x14:cfRule type="expression" priority="25" id="{1E589672-FB5C-45BE-8696-A76F1DA139DE}">
            <xm:f>データ!$K$67=TRUE</xm:f>
            <x14:dxf>
              <font>
                <b/>
                <i val="0"/>
                <color auto="1"/>
              </font>
            </x14:dxf>
          </x14:cfRule>
          <xm:sqref>L33</xm:sqref>
        </x14:conditionalFormatting>
        <x14:conditionalFormatting xmlns:xm="http://schemas.microsoft.com/office/excel/2006/main">
          <x14:cfRule type="expression" priority="15" id="{9353F2F5-E66E-4C12-A694-02F143EB6AD9}">
            <xm:f>データ!$E$70=TRUE</xm:f>
            <x14:dxf>
              <font>
                <b/>
                <i val="0"/>
                <color auto="1"/>
              </font>
            </x14:dxf>
          </x14:cfRule>
          <xm:sqref>L36:M36</xm:sqref>
        </x14:conditionalFormatting>
        <x14:conditionalFormatting xmlns:xm="http://schemas.microsoft.com/office/excel/2006/main">
          <x14:cfRule type="expression" priority="167" id="{00000000-000E-0000-0000-000001000000}">
            <xm:f>データ!$K$61=TRUE</xm:f>
            <x14:dxf>
              <font>
                <b/>
                <i val="0"/>
                <color auto="1"/>
              </font>
            </x14:dxf>
          </x14:cfRule>
          <xm:sqref>L27:O27</xm:sqref>
        </x14:conditionalFormatting>
        <x14:conditionalFormatting xmlns:xm="http://schemas.microsoft.com/office/excel/2006/main">
          <x14:cfRule type="expression" priority="154" id="{00000000-000E-0000-0000-00000E000000}">
            <xm:f>データ!$I$59=TRUE</xm:f>
            <x14:dxf>
              <font>
                <b/>
                <i val="0"/>
                <color auto="1"/>
              </font>
            </x14:dxf>
          </x14:cfRule>
          <xm:sqref>M25</xm:sqref>
        </x14:conditionalFormatting>
        <x14:conditionalFormatting xmlns:xm="http://schemas.microsoft.com/office/excel/2006/main">
          <x14:cfRule type="expression" priority="161" id="{00000000-000E-0000-0000-000007000000}">
            <xm:f>データ!$K$60=TRUE</xm:f>
            <x14:dxf>
              <font>
                <b/>
                <i val="0"/>
                <color auto="1"/>
              </font>
            </x14:dxf>
          </x14:cfRule>
          <xm:sqref>M26</xm:sqref>
        </x14:conditionalFormatting>
        <x14:conditionalFormatting xmlns:xm="http://schemas.microsoft.com/office/excel/2006/main">
          <x14:cfRule type="expression" priority="46" id="{59726E65-B038-4B0C-9ED2-6EA1A80568A8}">
            <xm:f>データ!$M$62=TRUE</xm:f>
            <x14:dxf>
              <font>
                <b/>
                <i val="0"/>
                <color auto="1"/>
              </font>
            </x14:dxf>
          </x14:cfRule>
          <xm:sqref>M28</xm:sqref>
        </x14:conditionalFormatting>
        <x14:conditionalFormatting xmlns:xm="http://schemas.microsoft.com/office/excel/2006/main">
          <x14:cfRule type="expression" priority="39" id="{D50ADC2B-8044-4A00-BFFB-45CB352FC5B3}">
            <xm:f>データ!$M$63=TRUE</xm:f>
            <x14:dxf>
              <font>
                <b/>
                <i val="0"/>
                <color auto="1"/>
              </font>
            </x14:dxf>
          </x14:cfRule>
          <xm:sqref>M29</xm:sqref>
        </x14:conditionalFormatting>
        <x14:conditionalFormatting xmlns:xm="http://schemas.microsoft.com/office/excel/2006/main">
          <x14:cfRule type="expression" priority="32" id="{30718552-E377-43FB-B885-F754F4648219}">
            <xm:f>データ!$M$66</xm:f>
            <x14:dxf>
              <font>
                <b/>
                <i val="0"/>
                <color auto="1"/>
              </font>
            </x14:dxf>
          </x14:cfRule>
          <xm:sqref>M32</xm:sqref>
        </x14:conditionalFormatting>
        <x14:conditionalFormatting xmlns:xm="http://schemas.microsoft.com/office/excel/2006/main">
          <x14:cfRule type="expression" priority="24" id="{59E76623-8168-495D-AD39-D67F847BAADE}">
            <xm:f>データ!$M$67=TRUE</xm:f>
            <x14:dxf>
              <font>
                <b/>
                <i val="0"/>
                <color auto="1"/>
              </font>
            </x14:dxf>
          </x14:cfRule>
          <xm:sqref>M33</xm:sqref>
        </x14:conditionalFormatting>
        <x14:conditionalFormatting xmlns:xm="http://schemas.microsoft.com/office/excel/2006/main">
          <x14:cfRule type="expression" priority="105" id="{00000000-000E-0000-0000-000031000000}">
            <xm:f>データ!$A$5=TRUE</xm:f>
            <x14:dxf>
              <font>
                <b/>
                <i val="0"/>
                <color auto="1"/>
              </font>
            </x14:dxf>
          </x14:cfRule>
          <xm:sqref>N13</xm:sqref>
        </x14:conditionalFormatting>
        <x14:conditionalFormatting xmlns:xm="http://schemas.microsoft.com/office/excel/2006/main">
          <x14:cfRule type="expression" priority="155" id="{00000000-000E-0000-0000-00000D000000}">
            <xm:f>データ!$K$59=TRUE</xm:f>
            <x14:dxf>
              <font>
                <b/>
                <i val="0"/>
                <color auto="1"/>
              </font>
            </x14:dxf>
          </x14:cfRule>
          <xm:sqref>N25</xm:sqref>
        </x14:conditionalFormatting>
        <x14:conditionalFormatting xmlns:xm="http://schemas.microsoft.com/office/excel/2006/main">
          <x14:cfRule type="expression" priority="45" id="{4196E745-9781-4E82-A928-AD2C17301DE2}">
            <xm:f>データ!$O$62</xm:f>
            <x14:dxf>
              <font>
                <b/>
                <i val="0"/>
                <color auto="1"/>
              </font>
            </x14:dxf>
          </x14:cfRule>
          <xm:sqref>N28</xm:sqref>
        </x14:conditionalFormatting>
        <x14:conditionalFormatting xmlns:xm="http://schemas.microsoft.com/office/excel/2006/main">
          <x14:cfRule type="expression" priority="31" id="{AC078CFD-3C09-4BAB-A6AB-590023A379FE}">
            <xm:f>データ!$O$66=TRUE</xm:f>
            <x14:dxf>
              <font>
                <b/>
                <i val="0"/>
                <color auto="1"/>
              </font>
            </x14:dxf>
          </x14:cfRule>
          <xm:sqref>N32</xm:sqref>
        </x14:conditionalFormatting>
        <x14:conditionalFormatting xmlns:xm="http://schemas.microsoft.com/office/excel/2006/main">
          <x14:cfRule type="expression" priority="23" id="{0597F4B0-C3C3-4212-B1F6-72727C05BE84}">
            <xm:f>データ!$O$67=TRUE</xm:f>
            <x14:dxf>
              <font>
                <b/>
                <i val="0"/>
                <color auto="1"/>
              </font>
            </x14:dxf>
          </x14:cfRule>
          <xm:sqref>N33</xm:sqref>
        </x14:conditionalFormatting>
        <x14:conditionalFormatting xmlns:xm="http://schemas.microsoft.com/office/excel/2006/main">
          <x14:cfRule type="expression" priority="162" id="{00000000-000E-0000-0000-000006000000}">
            <xm:f>データ!$M$60=TRUE</xm:f>
            <x14:dxf>
              <font>
                <b/>
                <i val="0"/>
                <color auto="1"/>
              </font>
            </x14:dxf>
          </x14:cfRule>
          <xm:sqref>N26:O26</xm:sqref>
        </x14:conditionalFormatting>
        <x14:conditionalFormatting xmlns:xm="http://schemas.microsoft.com/office/excel/2006/main">
          <x14:cfRule type="expression" priority="38" id="{3885E261-F6B9-4690-A21D-017CE4033874}">
            <xm:f>データ!$O$63=TRUE</xm:f>
            <x14:dxf>
              <font>
                <b/>
                <i val="0"/>
                <color auto="1"/>
              </font>
            </x14:dxf>
          </x14:cfRule>
          <xm:sqref>N29:O29</xm:sqref>
        </x14:conditionalFormatting>
        <x14:conditionalFormatting xmlns:xm="http://schemas.microsoft.com/office/excel/2006/main">
          <x14:cfRule type="expression" priority="14" id="{820C0B42-2A95-4B9E-BF7B-47534761A239}">
            <xm:f>データ!$G$70=TRUE</xm:f>
            <x14:dxf>
              <font>
                <b/>
                <i val="0"/>
                <color auto="1"/>
              </font>
            </x14:dxf>
          </x14:cfRule>
          <xm:sqref>N36:O36</xm:sqref>
        </x14:conditionalFormatting>
        <x14:conditionalFormatting xmlns:xm="http://schemas.microsoft.com/office/excel/2006/main">
          <x14:cfRule type="expression" priority="106" id="{00000000-000E-0000-0000-000030000000}">
            <xm:f>データ!$B$5=TRUE</xm:f>
            <x14:dxf>
              <font>
                <b/>
                <i val="0"/>
                <color theme="1"/>
              </font>
            </x14:dxf>
          </x14:cfRule>
          <xm:sqref>O13</xm:sqref>
        </x14:conditionalFormatting>
        <x14:conditionalFormatting xmlns:xm="http://schemas.microsoft.com/office/excel/2006/main">
          <x14:cfRule type="expression" priority="156" id="{00000000-000E-0000-0000-00000C000000}">
            <xm:f>データ!$M$59=TRUE</xm:f>
            <x14:dxf>
              <font>
                <b/>
                <i val="0"/>
                <color auto="1"/>
              </font>
            </x14:dxf>
          </x14:cfRule>
          <xm:sqref>O25</xm:sqref>
        </x14:conditionalFormatting>
        <x14:conditionalFormatting xmlns:xm="http://schemas.microsoft.com/office/excel/2006/main">
          <x14:cfRule type="expression" priority="30" id="{AB661F82-B893-4B3D-86C8-CDB791F94AF7}">
            <xm:f>データ!$Q$66=TRUE</xm:f>
            <x14:dxf>
              <font>
                <b/>
                <i val="0"/>
                <color auto="1"/>
              </font>
            </x14:dxf>
          </x14:cfRule>
          <xm:sqref>O32</xm:sqref>
        </x14:conditionalFormatting>
        <x14:conditionalFormatting xmlns:xm="http://schemas.microsoft.com/office/excel/2006/main">
          <x14:cfRule type="expression" priority="22" id="{E94C5ACC-55F1-461E-B0F3-78924AB65652}">
            <xm:f>データ!$Q$67=TRUE</xm:f>
            <x14:dxf>
              <font>
                <b/>
                <i val="0"/>
                <color auto="1"/>
              </font>
            </x14:dxf>
          </x14:cfRule>
          <xm:sqref>O33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2C7A-143F-4DB6-A29F-471C43330571}">
  <dimension ref="A1:R89"/>
  <sheetViews>
    <sheetView zoomScale="85" zoomScaleNormal="85" workbookViewId="0">
      <selection activeCell="B36" sqref="B36"/>
    </sheetView>
  </sheetViews>
  <sheetFormatPr defaultColWidth="8.75" defaultRowHeight="13" x14ac:dyDescent="0.55000000000000004"/>
  <cols>
    <col min="1" max="16384" width="8.75" style="1"/>
  </cols>
  <sheetData>
    <row r="1" spans="1:2" x14ac:dyDescent="0.55000000000000004">
      <c r="A1" s="50" t="s">
        <v>157</v>
      </c>
    </row>
    <row r="2" spans="1:2" x14ac:dyDescent="0.55000000000000004">
      <c r="A2" s="37" t="s">
        <v>116</v>
      </c>
      <c r="B2" s="37" t="s">
        <v>117</v>
      </c>
    </row>
    <row r="3" spans="1:2" x14ac:dyDescent="0.55000000000000004">
      <c r="A3" s="36" t="b">
        <v>0</v>
      </c>
      <c r="B3" s="36" t="b">
        <v>0</v>
      </c>
    </row>
    <row r="4" spans="1:2" x14ac:dyDescent="0.55000000000000004">
      <c r="A4" s="37" t="s">
        <v>118</v>
      </c>
      <c r="B4" s="37" t="s">
        <v>119</v>
      </c>
    </row>
    <row r="5" spans="1:2" x14ac:dyDescent="0.55000000000000004">
      <c r="A5" s="36" t="b">
        <v>0</v>
      </c>
      <c r="B5" s="36" t="b">
        <v>0</v>
      </c>
    </row>
    <row r="6" spans="1:2" x14ac:dyDescent="0.55000000000000004">
      <c r="A6" s="37" t="s">
        <v>120</v>
      </c>
      <c r="B6" s="37" t="s">
        <v>121</v>
      </c>
    </row>
    <row r="7" spans="1:2" x14ac:dyDescent="0.55000000000000004">
      <c r="A7" s="38" t="b">
        <v>0</v>
      </c>
      <c r="B7" s="38" t="b">
        <v>0</v>
      </c>
    </row>
    <row r="8" spans="1:2" x14ac:dyDescent="0.55000000000000004">
      <c r="A8" s="51"/>
      <c r="B8" s="51"/>
    </row>
    <row r="22" spans="1:5" x14ac:dyDescent="0.55000000000000004">
      <c r="A22" s="50" t="s">
        <v>156</v>
      </c>
    </row>
    <row r="23" spans="1:5" x14ac:dyDescent="0.55000000000000004">
      <c r="A23" s="37" t="s">
        <v>122</v>
      </c>
      <c r="B23" s="37" t="s">
        <v>123</v>
      </c>
      <c r="D23" s="37" t="s">
        <v>168</v>
      </c>
      <c r="E23" s="37" t="s">
        <v>169</v>
      </c>
    </row>
    <row r="24" spans="1:5" x14ac:dyDescent="0.55000000000000004">
      <c r="A24" s="36" t="b">
        <v>0</v>
      </c>
      <c r="B24" s="36" t="b">
        <v>0</v>
      </c>
      <c r="D24" s="36" t="b">
        <f>IF(J44=TRUE,TRUE,IF(J45=TRUE,TRUE,IF(J46=TRUE,TRUE,IF(J47=TRUE,TRUE,IF(J48=TRUE,TRUE,IF(J49=TRUE,TRUE,IF(J50=TRUE,TRUE,FALSE)))))))</f>
        <v>0</v>
      </c>
      <c r="E24" s="36" t="b">
        <f>IF(R59=TRUE,TRUE,IF(R60=TRUE,TRUE,IF(R61=TRUE,TRUE,IF(R62=TRUE,TRUE,IF(R63=TRUE,TRUE,IF(R66=TRUE,TRUE,IF(R67=TRUE,TRUE,IF(R68=TRUE,TRUE,IF(R69=TRUE,TRUE,FALSE)))))))))</f>
        <v>0</v>
      </c>
    </row>
    <row r="26" spans="1:5" x14ac:dyDescent="0.55000000000000004">
      <c r="A26" s="37"/>
      <c r="B26" s="37" t="s">
        <v>127</v>
      </c>
      <c r="C26" s="37" t="s">
        <v>128</v>
      </c>
    </row>
    <row r="27" spans="1:5" x14ac:dyDescent="0.55000000000000004">
      <c r="A27" s="37" t="s">
        <v>124</v>
      </c>
      <c r="B27" s="36" t="b">
        <v>0</v>
      </c>
      <c r="C27" s="36" t="b">
        <v>0</v>
      </c>
    </row>
    <row r="28" spans="1:5" x14ac:dyDescent="0.55000000000000004">
      <c r="A28" s="37" t="s">
        <v>125</v>
      </c>
      <c r="B28" s="36" t="b">
        <v>0</v>
      </c>
      <c r="C28" s="36" t="b">
        <v>0</v>
      </c>
    </row>
    <row r="29" spans="1:5" x14ac:dyDescent="0.55000000000000004">
      <c r="A29" s="37" t="s">
        <v>126</v>
      </c>
      <c r="B29" s="36" t="b">
        <v>0</v>
      </c>
      <c r="C29" s="36" t="b">
        <v>0</v>
      </c>
    </row>
    <row r="42" spans="1:10" x14ac:dyDescent="0.55000000000000004">
      <c r="A42" s="50" t="s">
        <v>161</v>
      </c>
      <c r="B42" s="55" t="str">
        <f>IF(J44=TRUE,A44,IF(J45=TRUE,A45,IF(J46=TRUE,A46,IF(J47=TRUE,A47,IF(J48=TRUE,A48,IF(J49=TRUE,A49,IF(J50=TRUE,A50,"")))))))</f>
        <v/>
      </c>
    </row>
    <row r="43" spans="1:10" x14ac:dyDescent="0.55000000000000004">
      <c r="A43" s="178" t="s">
        <v>137</v>
      </c>
      <c r="B43" s="179"/>
      <c r="C43" s="179"/>
      <c r="D43" s="179"/>
      <c r="E43" s="179"/>
      <c r="F43" s="179"/>
      <c r="G43" s="179"/>
      <c r="H43" s="179"/>
      <c r="I43" s="180"/>
      <c r="J43" s="54" t="s">
        <v>167</v>
      </c>
    </row>
    <row r="44" spans="1:10" x14ac:dyDescent="0.55000000000000004">
      <c r="A44" s="43" t="s">
        <v>34</v>
      </c>
      <c r="B44" s="42" t="s">
        <v>34</v>
      </c>
      <c r="C44" s="36" t="b">
        <v>0</v>
      </c>
      <c r="D44" s="42" t="s">
        <v>41</v>
      </c>
      <c r="E44" s="36" t="b">
        <v>0</v>
      </c>
      <c r="F44" s="42" t="s">
        <v>42</v>
      </c>
      <c r="G44" s="41" t="b">
        <v>0</v>
      </c>
      <c r="H44" s="42" t="s">
        <v>43</v>
      </c>
      <c r="I44" s="36" t="b">
        <v>0</v>
      </c>
      <c r="J44" s="53" t="b">
        <f>IF(C44=TRUE,TRUE,IF(E44=TRUE,TRUE,IF(G44=TRUE,TRUE,IF(I44=TRUE,TRUE,FALSE))))</f>
        <v>0</v>
      </c>
    </row>
    <row r="45" spans="1:10" x14ac:dyDescent="0.55000000000000004">
      <c r="A45" s="43" t="s">
        <v>35</v>
      </c>
      <c r="B45" s="42" t="s">
        <v>35</v>
      </c>
      <c r="C45" s="36" t="b">
        <v>0</v>
      </c>
      <c r="D45" s="42" t="s">
        <v>40</v>
      </c>
      <c r="E45" s="36" t="b">
        <v>0</v>
      </c>
      <c r="F45" s="42"/>
      <c r="G45" s="41"/>
      <c r="H45" s="42"/>
      <c r="I45" s="36"/>
      <c r="J45" s="53" t="b">
        <f>IF(C45=TRUE,TRUE,IF(E45=TRUE,TRUE,IF(G45=TRUE,TRUE,IF(I45=TRUE,TRUE,FALSE))))</f>
        <v>0</v>
      </c>
    </row>
    <row r="46" spans="1:10" x14ac:dyDescent="0.55000000000000004">
      <c r="A46" s="43" t="s">
        <v>36</v>
      </c>
      <c r="B46" s="42" t="s">
        <v>36</v>
      </c>
      <c r="C46" s="36" t="b">
        <v>0</v>
      </c>
      <c r="D46" s="42" t="s">
        <v>40</v>
      </c>
      <c r="E46" s="36" t="b">
        <v>0</v>
      </c>
      <c r="F46" s="42"/>
      <c r="G46" s="41"/>
      <c r="H46" s="42"/>
      <c r="I46" s="36"/>
      <c r="J46" s="53" t="b">
        <f t="shared" ref="J46:J50" si="0">IF(C46=TRUE,TRUE,IF(E46=TRUE,TRUE,IF(G46=TRUE,TRUE,IF(I46=TRUE,TRUE,FALSE))))</f>
        <v>0</v>
      </c>
    </row>
    <row r="47" spans="1:10" x14ac:dyDescent="0.55000000000000004">
      <c r="A47" s="43" t="s">
        <v>37</v>
      </c>
      <c r="B47" s="42" t="s">
        <v>133</v>
      </c>
      <c r="C47" s="36" t="b">
        <v>0</v>
      </c>
      <c r="D47" s="42" t="s">
        <v>136</v>
      </c>
      <c r="E47" s="36" t="b">
        <v>0</v>
      </c>
      <c r="F47" s="42"/>
      <c r="G47" s="41"/>
      <c r="H47" s="42"/>
      <c r="I47" s="36"/>
      <c r="J47" s="53" t="b">
        <f t="shared" si="0"/>
        <v>0</v>
      </c>
    </row>
    <row r="48" spans="1:10" x14ac:dyDescent="0.55000000000000004">
      <c r="A48" s="43" t="s">
        <v>38</v>
      </c>
      <c r="B48" s="42" t="s">
        <v>134</v>
      </c>
      <c r="C48" s="36" t="b">
        <v>0</v>
      </c>
      <c r="D48" s="42"/>
      <c r="E48" s="36"/>
      <c r="F48" s="42"/>
      <c r="G48" s="41"/>
      <c r="H48" s="42"/>
      <c r="I48" s="36"/>
      <c r="J48" s="53" t="b">
        <f t="shared" si="0"/>
        <v>0</v>
      </c>
    </row>
    <row r="49" spans="1:18" x14ac:dyDescent="0.55000000000000004">
      <c r="A49" s="43" t="s">
        <v>39</v>
      </c>
      <c r="B49" s="42" t="s">
        <v>44</v>
      </c>
      <c r="C49" s="36" t="b">
        <v>0</v>
      </c>
      <c r="D49" s="42" t="s">
        <v>45</v>
      </c>
      <c r="E49" s="36" t="b">
        <v>0</v>
      </c>
      <c r="F49" s="42" t="s">
        <v>46</v>
      </c>
      <c r="G49" s="41" t="b">
        <v>0</v>
      </c>
      <c r="H49" s="42" t="s">
        <v>47</v>
      </c>
      <c r="I49" s="36" t="b">
        <v>0</v>
      </c>
      <c r="J49" s="53" t="b">
        <f t="shared" si="0"/>
        <v>0</v>
      </c>
    </row>
    <row r="50" spans="1:18" x14ac:dyDescent="0.55000000000000004">
      <c r="A50" s="43" t="s">
        <v>40</v>
      </c>
      <c r="B50" s="42" t="s">
        <v>135</v>
      </c>
      <c r="C50" s="36" t="b">
        <v>0</v>
      </c>
      <c r="D50" s="42"/>
      <c r="E50" s="41"/>
      <c r="F50" s="42"/>
      <c r="G50" s="36"/>
      <c r="H50" s="37"/>
      <c r="I50" s="36"/>
      <c r="J50" s="53" t="b">
        <f t="shared" si="0"/>
        <v>0</v>
      </c>
    </row>
    <row r="57" spans="1:18" x14ac:dyDescent="0.55000000000000004">
      <c r="A57" s="50" t="s">
        <v>170</v>
      </c>
      <c r="B57" s="55" t="str">
        <f>IF(R59=TRUE,A59,IF(R60=TRUE,A60,IF(R61=TRUE,A61,IF(R62=TRUE,A62,IF(R63=TRUE,A63,IF(R66=TRUE,A66,IF(R67=TRUE,A67,IF(R68=TRUE,A68,IF(R69=TRUE,A69,"")))))))))</f>
        <v/>
      </c>
    </row>
    <row r="58" spans="1:18" x14ac:dyDescent="0.55000000000000004">
      <c r="A58" s="178" t="s">
        <v>150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80"/>
      <c r="R58" s="54" t="s">
        <v>167</v>
      </c>
    </row>
    <row r="59" spans="1:18" x14ac:dyDescent="0.55000000000000004">
      <c r="A59" s="43" t="s">
        <v>34</v>
      </c>
      <c r="B59" s="37" t="s">
        <v>54</v>
      </c>
      <c r="C59" s="36" t="b">
        <v>0</v>
      </c>
      <c r="D59" s="37" t="s">
        <v>55</v>
      </c>
      <c r="E59" s="36" t="b">
        <v>0</v>
      </c>
      <c r="F59" s="37" t="s">
        <v>138</v>
      </c>
      <c r="G59" s="36" t="b">
        <v>0</v>
      </c>
      <c r="H59" s="37" t="s">
        <v>57</v>
      </c>
      <c r="I59" s="36" t="b">
        <v>0</v>
      </c>
      <c r="J59" s="37" t="s">
        <v>139</v>
      </c>
      <c r="K59" s="36" t="b">
        <v>0</v>
      </c>
      <c r="L59" s="37" t="s">
        <v>42</v>
      </c>
      <c r="M59" s="36" t="b">
        <v>0</v>
      </c>
      <c r="N59" s="37"/>
      <c r="O59" s="36"/>
      <c r="P59" s="37"/>
      <c r="Q59" s="36"/>
      <c r="R59" s="53" t="b">
        <f>IF(C59=TRUE,TRUE,IF(E59=TRUE,TRUE,IF(G59=TRUE,TRUE,IF(I59=TRUE,TRUE,IF(K59=TRUE,TRUE,IF(M59=TRUE,TRUE,IF(O59=TRUE,TRUE,IF(Q59=TRUE,TRUE))))))))</f>
        <v>0</v>
      </c>
    </row>
    <row r="60" spans="1:18" x14ac:dyDescent="0.55000000000000004">
      <c r="A60" s="43" t="s">
        <v>35</v>
      </c>
      <c r="B60" s="37" t="s">
        <v>59</v>
      </c>
      <c r="C60" s="36" t="b">
        <v>0</v>
      </c>
      <c r="D60" s="37" t="s">
        <v>60</v>
      </c>
      <c r="E60" s="36" t="b">
        <v>0</v>
      </c>
      <c r="F60" s="37" t="s">
        <v>61</v>
      </c>
      <c r="G60" s="36" t="b">
        <v>0</v>
      </c>
      <c r="H60" s="37" t="s">
        <v>62</v>
      </c>
      <c r="I60" s="36" t="b">
        <v>0</v>
      </c>
      <c r="J60" s="37" t="s">
        <v>63</v>
      </c>
      <c r="K60" s="36" t="b">
        <v>0</v>
      </c>
      <c r="L60" s="37" t="s">
        <v>40</v>
      </c>
      <c r="M60" s="36" t="b">
        <v>0</v>
      </c>
      <c r="N60" s="37"/>
      <c r="O60" s="36"/>
      <c r="P60" s="37"/>
      <c r="Q60" s="36"/>
      <c r="R60" s="53" t="b">
        <f t="shared" ref="R60:R63" si="1">IF(C60=TRUE,TRUE,IF(E60=TRUE,TRUE,IF(G60=TRUE,TRUE,IF(I60=TRUE,TRUE,IF(K60=TRUE,TRUE,IF(M60=TRUE,TRUE,IF(O60=TRUE,TRUE,IF(Q60=TRUE,TRUE))))))))</f>
        <v>0</v>
      </c>
    </row>
    <row r="61" spans="1:18" x14ac:dyDescent="0.55000000000000004">
      <c r="A61" s="43" t="s">
        <v>36</v>
      </c>
      <c r="B61" s="37" t="s">
        <v>142</v>
      </c>
      <c r="C61" s="36" t="b">
        <v>0</v>
      </c>
      <c r="D61" s="37" t="s">
        <v>143</v>
      </c>
      <c r="E61" s="36" t="b">
        <v>0</v>
      </c>
      <c r="F61" s="37" t="s">
        <v>140</v>
      </c>
      <c r="G61" s="36" t="b">
        <v>0</v>
      </c>
      <c r="H61" s="37" t="s">
        <v>144</v>
      </c>
      <c r="I61" s="36" t="b">
        <v>0</v>
      </c>
      <c r="J61" s="37" t="s">
        <v>40</v>
      </c>
      <c r="K61" s="36" t="b">
        <v>0</v>
      </c>
      <c r="L61" s="37"/>
      <c r="M61" s="36"/>
      <c r="N61" s="37"/>
      <c r="O61" s="36"/>
      <c r="P61" s="37"/>
      <c r="Q61" s="36"/>
      <c r="R61" s="53" t="b">
        <f t="shared" si="1"/>
        <v>0</v>
      </c>
    </row>
    <row r="62" spans="1:18" x14ac:dyDescent="0.55000000000000004">
      <c r="A62" s="43" t="s">
        <v>37</v>
      </c>
      <c r="B62" s="37" t="s">
        <v>70</v>
      </c>
      <c r="C62" s="36" t="b">
        <v>0</v>
      </c>
      <c r="D62" s="37" t="s">
        <v>71</v>
      </c>
      <c r="E62" s="36" t="b">
        <v>0</v>
      </c>
      <c r="F62" s="37" t="s">
        <v>72</v>
      </c>
      <c r="G62" s="36" t="b">
        <v>0</v>
      </c>
      <c r="H62" s="37" t="s">
        <v>141</v>
      </c>
      <c r="I62" s="36" t="b">
        <v>0</v>
      </c>
      <c r="J62" s="37" t="s">
        <v>74</v>
      </c>
      <c r="K62" s="36" t="b">
        <v>0</v>
      </c>
      <c r="L62" s="37" t="s">
        <v>75</v>
      </c>
      <c r="M62" s="36" t="b">
        <v>0</v>
      </c>
      <c r="N62" s="37" t="s">
        <v>76</v>
      </c>
      <c r="O62" s="36" t="b">
        <v>0</v>
      </c>
      <c r="P62" s="37"/>
      <c r="Q62" s="36"/>
      <c r="R62" s="53" t="b">
        <f t="shared" si="1"/>
        <v>0</v>
      </c>
    </row>
    <row r="63" spans="1:18" x14ac:dyDescent="0.55000000000000004">
      <c r="A63" s="43" t="s">
        <v>51</v>
      </c>
      <c r="B63" s="37" t="s">
        <v>77</v>
      </c>
      <c r="C63" s="36" t="b">
        <v>0</v>
      </c>
      <c r="D63" s="37" t="s">
        <v>78</v>
      </c>
      <c r="E63" s="36" t="b">
        <v>0</v>
      </c>
      <c r="F63" s="37" t="s">
        <v>79</v>
      </c>
      <c r="G63" s="36" t="b">
        <v>0</v>
      </c>
      <c r="H63" s="37" t="s">
        <v>80</v>
      </c>
      <c r="I63" s="36" t="b">
        <v>0</v>
      </c>
      <c r="J63" s="37" t="s">
        <v>81</v>
      </c>
      <c r="K63" s="36" t="b">
        <v>0</v>
      </c>
      <c r="L63" s="37" t="s">
        <v>82</v>
      </c>
      <c r="M63" s="36" t="b">
        <v>0</v>
      </c>
      <c r="N63" s="37" t="s">
        <v>40</v>
      </c>
      <c r="O63" s="36" t="b">
        <v>0</v>
      </c>
      <c r="P63" s="37"/>
      <c r="Q63" s="36"/>
      <c r="R63" s="53" t="b">
        <f t="shared" si="1"/>
        <v>0</v>
      </c>
    </row>
    <row r="64" spans="1:18" x14ac:dyDescent="0.55000000000000004">
      <c r="A64" s="43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18" x14ac:dyDescent="0.55000000000000004">
      <c r="A65" s="4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18" x14ac:dyDescent="0.55000000000000004">
      <c r="A66" s="43" t="s">
        <v>52</v>
      </c>
      <c r="B66" s="37" t="s">
        <v>143</v>
      </c>
      <c r="C66" s="36" t="b">
        <v>0</v>
      </c>
      <c r="D66" s="37" t="s">
        <v>145</v>
      </c>
      <c r="E66" s="36" t="b">
        <v>0</v>
      </c>
      <c r="F66" s="37" t="s">
        <v>83</v>
      </c>
      <c r="G66" s="36" t="b">
        <v>0</v>
      </c>
      <c r="H66" s="37" t="s">
        <v>84</v>
      </c>
      <c r="I66" s="36" t="b">
        <v>0</v>
      </c>
      <c r="J66" s="37" t="s">
        <v>85</v>
      </c>
      <c r="K66" s="36" t="b">
        <v>0</v>
      </c>
      <c r="L66" s="37" t="s">
        <v>86</v>
      </c>
      <c r="M66" s="36" t="b">
        <v>0</v>
      </c>
      <c r="N66" s="37" t="s">
        <v>87</v>
      </c>
      <c r="O66" s="36" t="b">
        <v>0</v>
      </c>
      <c r="P66" s="37" t="s">
        <v>88</v>
      </c>
      <c r="Q66" s="36" t="b">
        <v>0</v>
      </c>
      <c r="R66" s="53" t="b">
        <f>IF(C66=TRUE,TRUE,IF(E66=TRUE,TRUE,IF(G66=TRUE,TRUE,IF(I66=TRUE,TRUE,IF(K66=TRUE,TRUE,IF(M66=TRUE,TRUE,IF(O66=TRUE,TRUE,IF(Q66=TRUE,TRUE))))))))</f>
        <v>0</v>
      </c>
    </row>
    <row r="67" spans="1:18" x14ac:dyDescent="0.55000000000000004">
      <c r="A67" s="43" t="s">
        <v>53</v>
      </c>
      <c r="B67" s="37" t="s">
        <v>143</v>
      </c>
      <c r="C67" s="36" t="b">
        <v>0</v>
      </c>
      <c r="D67" s="37" t="s">
        <v>145</v>
      </c>
      <c r="E67" s="36" t="b">
        <v>0</v>
      </c>
      <c r="F67" s="37" t="s">
        <v>89</v>
      </c>
      <c r="G67" s="36" t="b">
        <v>0</v>
      </c>
      <c r="H67" s="37" t="s">
        <v>90</v>
      </c>
      <c r="I67" s="36" t="b">
        <v>0</v>
      </c>
      <c r="J67" s="37" t="s">
        <v>91</v>
      </c>
      <c r="K67" s="36" t="b">
        <v>0</v>
      </c>
      <c r="L67" s="37" t="s">
        <v>92</v>
      </c>
      <c r="M67" s="36" t="b">
        <v>0</v>
      </c>
      <c r="N67" s="37" t="s">
        <v>93</v>
      </c>
      <c r="O67" s="36" t="b">
        <v>0</v>
      </c>
      <c r="P67" s="37" t="s">
        <v>94</v>
      </c>
      <c r="Q67" s="36" t="b">
        <v>0</v>
      </c>
      <c r="R67" s="53" t="b">
        <f>IF(C67=TRUE,TRUE,IF(E67=TRUE,TRUE,IF(G67=TRUE,TRUE,IF(I67=TRUE,TRUE,IF(K67=TRUE,TRUE,IF(M67=TRUE,TRUE,IF(O67=TRUE,TRUE,IF(Q67=TRUE,TRUE))))))))</f>
        <v>0</v>
      </c>
    </row>
    <row r="68" spans="1:18" x14ac:dyDescent="0.55000000000000004">
      <c r="A68" s="43" t="s">
        <v>39</v>
      </c>
      <c r="B68" s="37" t="s">
        <v>44</v>
      </c>
      <c r="C68" s="36" t="b">
        <v>0</v>
      </c>
      <c r="D68" s="37" t="s">
        <v>45</v>
      </c>
      <c r="E68" s="36" t="b">
        <v>0</v>
      </c>
      <c r="F68" s="37" t="s">
        <v>46</v>
      </c>
      <c r="G68" s="36" t="b">
        <v>0</v>
      </c>
      <c r="H68" s="37" t="s">
        <v>47</v>
      </c>
      <c r="I68" s="36" t="b">
        <v>0</v>
      </c>
      <c r="J68" s="37"/>
      <c r="K68" s="36"/>
      <c r="L68" s="37"/>
      <c r="M68" s="36"/>
      <c r="N68" s="37"/>
      <c r="O68" s="36"/>
      <c r="P68" s="37"/>
      <c r="Q68" s="36"/>
      <c r="R68" s="53" t="b">
        <f>IF(C68=TRUE,TRUE,IF(E68=TRUE,TRUE,IF(G68=TRUE,TRUE,IF(I68=TRUE,TRUE,IF(K68=TRUE,TRUE,IF(M68=TRUE,TRUE,IF(O68=TRUE,TRUE,IF(Q68=TRUE,TRUE))))))))</f>
        <v>0</v>
      </c>
    </row>
    <row r="69" spans="1:18" x14ac:dyDescent="0.55000000000000004">
      <c r="A69" s="43" t="s">
        <v>40</v>
      </c>
      <c r="B69" s="37" t="s">
        <v>146</v>
      </c>
      <c r="C69" s="36" t="b">
        <v>0</v>
      </c>
      <c r="D69" s="37"/>
      <c r="E69" s="36"/>
      <c r="F69" s="37"/>
      <c r="G69" s="36"/>
      <c r="H69" s="37"/>
      <c r="I69" s="36"/>
      <c r="J69" s="37"/>
      <c r="K69" s="36"/>
      <c r="L69" s="37"/>
      <c r="M69" s="36"/>
      <c r="N69" s="37"/>
      <c r="O69" s="36"/>
      <c r="P69" s="37"/>
      <c r="Q69" s="36"/>
      <c r="R69" s="53" t="b">
        <f>IF(C69=TRUE,TRUE,IF(E69=TRUE,TRUE,IF(G69=TRUE,TRUE,IF(I69=TRUE,TRUE,IF(K69=TRUE,TRUE,IF(M69=TRUE,TRUE,IF(O69=TRUE,TRUE,IF(Q69=TRUE,TRUE))))))))</f>
        <v>0</v>
      </c>
    </row>
    <row r="70" spans="1:18" x14ac:dyDescent="0.55000000000000004">
      <c r="A70" s="43" t="s">
        <v>95</v>
      </c>
      <c r="B70" s="37" t="s">
        <v>147</v>
      </c>
      <c r="C70" s="36" t="b">
        <v>0</v>
      </c>
      <c r="D70" s="37" t="s">
        <v>148</v>
      </c>
      <c r="E70" s="36" t="b">
        <v>0</v>
      </c>
      <c r="F70" s="37" t="s">
        <v>149</v>
      </c>
      <c r="G70" s="36" t="b">
        <v>0</v>
      </c>
      <c r="H70" s="37"/>
      <c r="I70" s="36"/>
      <c r="J70" s="37"/>
      <c r="K70" s="36"/>
      <c r="L70" s="37"/>
      <c r="M70" s="36"/>
      <c r="N70" s="37"/>
      <c r="O70" s="36"/>
      <c r="P70" s="37"/>
      <c r="Q70" s="36"/>
    </row>
    <row r="83" spans="1:3" x14ac:dyDescent="0.55000000000000004">
      <c r="A83" s="50" t="s">
        <v>158</v>
      </c>
    </row>
    <row r="84" spans="1:3" x14ac:dyDescent="0.55000000000000004">
      <c r="A84" s="37"/>
      <c r="B84" s="37" t="s">
        <v>153</v>
      </c>
      <c r="C84" s="37" t="s">
        <v>152</v>
      </c>
    </row>
    <row r="85" spans="1:3" x14ac:dyDescent="0.55000000000000004">
      <c r="A85" s="37" t="s">
        <v>151</v>
      </c>
      <c r="B85" s="36" t="b">
        <v>0</v>
      </c>
      <c r="C85" s="36" t="b">
        <v>0</v>
      </c>
    </row>
    <row r="86" spans="1:3" x14ac:dyDescent="0.55000000000000004">
      <c r="A86" s="37" t="s">
        <v>101</v>
      </c>
      <c r="B86" s="36" t="b">
        <v>0</v>
      </c>
      <c r="C86" s="36" t="b">
        <v>0</v>
      </c>
    </row>
    <row r="87" spans="1:3" x14ac:dyDescent="0.55000000000000004">
      <c r="A87" s="37" t="s">
        <v>102</v>
      </c>
      <c r="B87" s="36" t="b">
        <v>0</v>
      </c>
      <c r="C87" s="36" t="b">
        <v>0</v>
      </c>
    </row>
    <row r="88" spans="1:3" x14ac:dyDescent="0.55000000000000004">
      <c r="A88" s="37" t="s">
        <v>105</v>
      </c>
      <c r="B88" s="36" t="b">
        <v>0</v>
      </c>
      <c r="C88" s="36" t="b">
        <v>0</v>
      </c>
    </row>
    <row r="89" spans="1:3" x14ac:dyDescent="0.55000000000000004">
      <c r="A89" s="37" t="s">
        <v>106</v>
      </c>
      <c r="B89" s="36" t="b">
        <v>0</v>
      </c>
      <c r="C89" s="36" t="b">
        <v>0</v>
      </c>
    </row>
  </sheetData>
  <mergeCells count="2">
    <mergeCell ref="A43:I43"/>
    <mergeCell ref="A58:Q5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用紙</vt:lpstr>
      <vt:lpstr>データ</vt:lpstr>
      <vt:lpstr>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Z030-ISHIGURO</dc:creator>
  <cp:lastModifiedBy>K O</cp:lastModifiedBy>
  <cp:lastPrinted>2025-06-24T05:35:50Z</cp:lastPrinted>
  <dcterms:created xsi:type="dcterms:W3CDTF">2025-06-05T03:10:29Z</dcterms:created>
  <dcterms:modified xsi:type="dcterms:W3CDTF">2025-06-24T05:58:57Z</dcterms:modified>
</cp:coreProperties>
</file>